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agac\OneDrive\デスクトップ\"/>
    </mc:Choice>
  </mc:AlternateContent>
  <xr:revisionPtr revIDLastSave="0" documentId="13_ncr:1_{98BE7A76-D06D-44D4-978D-B766EF46F6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1" l="1"/>
  <c r="L44" i="1"/>
  <c r="M38" i="1"/>
  <c r="L38" i="1"/>
  <c r="H50" i="1" l="1"/>
  <c r="G50" i="1"/>
  <c r="F50" i="1"/>
  <c r="E50" i="1"/>
  <c r="D50" i="1"/>
  <c r="C50" i="1"/>
  <c r="M54" i="1"/>
  <c r="F22" i="1"/>
  <c r="L42" i="1" s="1"/>
  <c r="G22" i="1"/>
  <c r="M42" i="1" s="1"/>
  <c r="F39" i="1"/>
  <c r="G39" i="1"/>
  <c r="M22" i="1"/>
  <c r="L22" i="1"/>
  <c r="M16" i="1"/>
  <c r="M43" i="1" s="1"/>
  <c r="L16" i="1"/>
  <c r="L43" i="1" s="1"/>
  <c r="M45" i="1" l="1"/>
  <c r="L45" i="1"/>
</calcChain>
</file>

<file path=xl/sharedStrings.xml><?xml version="1.0" encoding="utf-8"?>
<sst xmlns="http://schemas.openxmlformats.org/spreadsheetml/2006/main" count="111" uniqueCount="103">
  <si>
    <t>政令指定都市</t>
  </si>
  <si>
    <t>財務専門官</t>
  </si>
  <si>
    <t>試験種・自治体</t>
    <rPh sb="0" eb="2">
      <t>シケン</t>
    </rPh>
    <rPh sb="2" eb="3">
      <t>シュ</t>
    </rPh>
    <rPh sb="4" eb="7">
      <t>ジチタイ</t>
    </rPh>
    <phoneticPr fontId="6"/>
  </si>
  <si>
    <t>一次合格</t>
    <rPh sb="0" eb="2">
      <t>イチジ</t>
    </rPh>
    <rPh sb="2" eb="4">
      <t>ゴウカク</t>
    </rPh>
    <phoneticPr fontId="4"/>
  </si>
  <si>
    <t>最終合格</t>
    <rPh sb="0" eb="2">
      <t>サイシュウ</t>
    </rPh>
    <rPh sb="2" eb="4">
      <t>ゴウカク</t>
    </rPh>
    <phoneticPr fontId="4"/>
  </si>
  <si>
    <t>国家公務員</t>
    <rPh sb="0" eb="2">
      <t>コッカ</t>
    </rPh>
    <rPh sb="2" eb="5">
      <t>コウムイン</t>
    </rPh>
    <phoneticPr fontId="4"/>
  </si>
  <si>
    <t>総合職（行政系）</t>
    <rPh sb="0" eb="2">
      <t>ソウゴウ</t>
    </rPh>
    <rPh sb="2" eb="3">
      <t>ショク</t>
    </rPh>
    <rPh sb="4" eb="6">
      <t>ギョウセイ</t>
    </rPh>
    <rPh sb="6" eb="7">
      <t>ケイ</t>
    </rPh>
    <phoneticPr fontId="4"/>
  </si>
  <si>
    <t>総合職（技術系）</t>
    <rPh sb="0" eb="3">
      <t>ソウゴウショク</t>
    </rPh>
    <rPh sb="4" eb="7">
      <t>ギジュツケイ</t>
    </rPh>
    <phoneticPr fontId="4"/>
  </si>
  <si>
    <t>東京都特別区（技術）</t>
    <rPh sb="0" eb="3">
      <t>トウキョウト</t>
    </rPh>
    <rPh sb="3" eb="6">
      <t>トクベツク</t>
    </rPh>
    <rPh sb="7" eb="9">
      <t>ギジュツ</t>
    </rPh>
    <phoneticPr fontId="6"/>
  </si>
  <si>
    <t>一般職（行政系）</t>
    <rPh sb="0" eb="2">
      <t>イッパン</t>
    </rPh>
    <rPh sb="2" eb="3">
      <t>ショク</t>
    </rPh>
    <rPh sb="4" eb="6">
      <t>ギョウセイ</t>
    </rPh>
    <rPh sb="6" eb="7">
      <t>ケイ</t>
    </rPh>
    <phoneticPr fontId="4"/>
  </si>
  <si>
    <t>一般職（技術系）</t>
    <rPh sb="0" eb="2">
      <t>イッパン</t>
    </rPh>
    <rPh sb="2" eb="3">
      <t>ショク</t>
    </rPh>
    <rPh sb="4" eb="6">
      <t>ギジュツ</t>
    </rPh>
    <rPh sb="6" eb="7">
      <t>ケイ</t>
    </rPh>
    <phoneticPr fontId="4"/>
  </si>
  <si>
    <t>北九州市（行政）</t>
    <rPh sb="0" eb="4">
      <t>キタキュウシュウシ</t>
    </rPh>
    <rPh sb="5" eb="7">
      <t>ギョウセイ</t>
    </rPh>
    <phoneticPr fontId="4"/>
  </si>
  <si>
    <t>北九州市（技術職）</t>
    <rPh sb="0" eb="4">
      <t>キタキュウシュウシ</t>
    </rPh>
    <rPh sb="5" eb="7">
      <t>ギジュツ</t>
    </rPh>
    <rPh sb="7" eb="8">
      <t>ショク</t>
    </rPh>
    <phoneticPr fontId="4"/>
  </si>
  <si>
    <t>裁判所職員総合職</t>
    <rPh sb="0" eb="3">
      <t>サイバンショ</t>
    </rPh>
    <rPh sb="3" eb="5">
      <t>ショクイン</t>
    </rPh>
    <rPh sb="5" eb="7">
      <t>ソウゴウ</t>
    </rPh>
    <rPh sb="7" eb="8">
      <t>ショク</t>
    </rPh>
    <phoneticPr fontId="4"/>
  </si>
  <si>
    <t>福岡市（行政）</t>
    <rPh sb="0" eb="3">
      <t>フクオカシ</t>
    </rPh>
    <rPh sb="4" eb="6">
      <t>ギョウセイ</t>
    </rPh>
    <phoneticPr fontId="4"/>
  </si>
  <si>
    <t>裁判所職員一般職</t>
    <rPh sb="0" eb="3">
      <t>サイバンショ</t>
    </rPh>
    <rPh sb="3" eb="5">
      <t>ショクイン</t>
    </rPh>
    <rPh sb="5" eb="7">
      <t>イッパン</t>
    </rPh>
    <rPh sb="7" eb="8">
      <t>ショク</t>
    </rPh>
    <phoneticPr fontId="4"/>
  </si>
  <si>
    <t>福岡市（技術）</t>
    <rPh sb="0" eb="3">
      <t>フクオカシ</t>
    </rPh>
    <rPh sb="4" eb="6">
      <t>ギジュツ</t>
    </rPh>
    <phoneticPr fontId="6"/>
  </si>
  <si>
    <t>労働基準監督官Ａ</t>
    <rPh sb="0" eb="2">
      <t>ロウドウ</t>
    </rPh>
    <rPh sb="2" eb="4">
      <t>キジュン</t>
    </rPh>
    <rPh sb="4" eb="7">
      <t>カントクカン</t>
    </rPh>
    <phoneticPr fontId="4"/>
  </si>
  <si>
    <t>熊本市（行政）</t>
    <rPh sb="0" eb="2">
      <t>クマモト</t>
    </rPh>
    <rPh sb="2" eb="3">
      <t>シ</t>
    </rPh>
    <rPh sb="4" eb="6">
      <t>ギョウセイ</t>
    </rPh>
    <phoneticPr fontId="6"/>
  </si>
  <si>
    <t>熊本市（技術）</t>
    <rPh sb="0" eb="3">
      <t>クマモトシ</t>
    </rPh>
    <rPh sb="4" eb="6">
      <t>ギジュツ</t>
    </rPh>
    <phoneticPr fontId="4"/>
  </si>
  <si>
    <t>政令指定都市小計</t>
    <rPh sb="0" eb="2">
      <t>セイレイ</t>
    </rPh>
    <rPh sb="2" eb="4">
      <t>シテイ</t>
    </rPh>
    <rPh sb="4" eb="6">
      <t>トシ</t>
    </rPh>
    <rPh sb="6" eb="8">
      <t>ショウケイ</t>
    </rPh>
    <phoneticPr fontId="4"/>
  </si>
  <si>
    <t>食品衛生監視員</t>
    <rPh sb="0" eb="2">
      <t>ショクヒン</t>
    </rPh>
    <rPh sb="2" eb="4">
      <t>エイセイ</t>
    </rPh>
    <rPh sb="4" eb="7">
      <t>カンシイン</t>
    </rPh>
    <phoneticPr fontId="4"/>
  </si>
  <si>
    <t>国立大学法人</t>
    <rPh sb="0" eb="2">
      <t>コクリツ</t>
    </rPh>
    <rPh sb="2" eb="4">
      <t>ダイガク</t>
    </rPh>
    <rPh sb="4" eb="6">
      <t>ホウジン</t>
    </rPh>
    <phoneticPr fontId="4"/>
  </si>
  <si>
    <t>佐賀市</t>
    <rPh sb="0" eb="3">
      <t>サガシ</t>
    </rPh>
    <phoneticPr fontId="4"/>
  </si>
  <si>
    <t>佐賀市（技術系）</t>
    <rPh sb="0" eb="3">
      <t>サガシ</t>
    </rPh>
    <rPh sb="4" eb="7">
      <t>ギジュツケイ</t>
    </rPh>
    <phoneticPr fontId="6"/>
  </si>
  <si>
    <t>長崎市</t>
    <rPh sb="0" eb="3">
      <t>ナガサキシ</t>
    </rPh>
    <phoneticPr fontId="4"/>
  </si>
  <si>
    <t>長崎市（技術系）</t>
    <rPh sb="0" eb="3">
      <t>ナガサキシ</t>
    </rPh>
    <rPh sb="4" eb="7">
      <t>ギジュツケイ</t>
    </rPh>
    <phoneticPr fontId="6"/>
  </si>
  <si>
    <t>他県庁所在市小計</t>
    <rPh sb="0" eb="1">
      <t>ホカ</t>
    </rPh>
    <rPh sb="1" eb="3">
      <t>ケンチョウ</t>
    </rPh>
    <rPh sb="3" eb="5">
      <t>ショザイ</t>
    </rPh>
    <rPh sb="5" eb="6">
      <t>シ</t>
    </rPh>
    <rPh sb="6" eb="8">
      <t>ショウケイ</t>
    </rPh>
    <phoneticPr fontId="4"/>
  </si>
  <si>
    <t>福岡県内市役所（一般事務）</t>
    <rPh sb="0" eb="3">
      <t>フクオカケン</t>
    </rPh>
    <rPh sb="3" eb="4">
      <t>ナイ</t>
    </rPh>
    <rPh sb="4" eb="7">
      <t>シヤクショ</t>
    </rPh>
    <rPh sb="8" eb="10">
      <t>イッパン</t>
    </rPh>
    <rPh sb="10" eb="12">
      <t>ジム</t>
    </rPh>
    <phoneticPr fontId="4"/>
  </si>
  <si>
    <t>福岡県内市役所（技術）</t>
    <rPh sb="0" eb="3">
      <t>フクオカケン</t>
    </rPh>
    <rPh sb="3" eb="4">
      <t>ナイ</t>
    </rPh>
    <rPh sb="4" eb="7">
      <t>シヤクショ</t>
    </rPh>
    <rPh sb="8" eb="9">
      <t>ギ</t>
    </rPh>
    <rPh sb="9" eb="10">
      <t>ジュツ</t>
    </rPh>
    <phoneticPr fontId="4"/>
  </si>
  <si>
    <t>山口県（技術）</t>
    <rPh sb="0" eb="3">
      <t>ヤマグチケン</t>
    </rPh>
    <rPh sb="4" eb="6">
      <t>ギジュツ</t>
    </rPh>
    <phoneticPr fontId="4"/>
  </si>
  <si>
    <t>長崎県（一般事務）</t>
    <rPh sb="0" eb="3">
      <t>ナガサキケン</t>
    </rPh>
    <rPh sb="4" eb="6">
      <t>イッパン</t>
    </rPh>
    <rPh sb="6" eb="8">
      <t>ジム</t>
    </rPh>
    <phoneticPr fontId="4"/>
  </si>
  <si>
    <t>福岡県（行政）</t>
    <rPh sb="0" eb="3">
      <t>フクオカケン</t>
    </rPh>
    <rPh sb="4" eb="6">
      <t>ギョウセイ</t>
    </rPh>
    <phoneticPr fontId="4"/>
  </si>
  <si>
    <t>福岡県（技術）</t>
    <rPh sb="0" eb="3">
      <t>フクオカケン</t>
    </rPh>
    <rPh sb="4" eb="6">
      <t>ギジュツ</t>
    </rPh>
    <phoneticPr fontId="4"/>
  </si>
  <si>
    <t>他市町村小計</t>
    <rPh sb="0" eb="1">
      <t>ホカ</t>
    </rPh>
    <rPh sb="1" eb="4">
      <t>シチョウソン</t>
    </rPh>
    <rPh sb="4" eb="6">
      <t>ショウケイ</t>
    </rPh>
    <phoneticPr fontId="4"/>
  </si>
  <si>
    <t>長崎県（行政）</t>
    <rPh sb="0" eb="3">
      <t>ナガサキケン</t>
    </rPh>
    <rPh sb="4" eb="6">
      <t>ギョウセイ</t>
    </rPh>
    <phoneticPr fontId="4"/>
  </si>
  <si>
    <t>長崎県（技術）</t>
    <rPh sb="0" eb="3">
      <t>ナガサキケン</t>
    </rPh>
    <rPh sb="4" eb="6">
      <t>ギジュツ</t>
    </rPh>
    <phoneticPr fontId="4"/>
  </si>
  <si>
    <t>大分県(行政）</t>
    <rPh sb="0" eb="3">
      <t>オオイタケン</t>
    </rPh>
    <rPh sb="4" eb="6">
      <t>ギョウセイ</t>
    </rPh>
    <phoneticPr fontId="4"/>
  </si>
  <si>
    <t>大分県（技術）</t>
    <rPh sb="0" eb="3">
      <t>オオイタケン</t>
    </rPh>
    <rPh sb="4" eb="6">
      <t>ギジュツ</t>
    </rPh>
    <phoneticPr fontId="4"/>
  </si>
  <si>
    <t>宮崎県（技術）</t>
    <rPh sb="0" eb="3">
      <t>ミヤザキケン</t>
    </rPh>
    <rPh sb="4" eb="6">
      <t>ギジュツ</t>
    </rPh>
    <phoneticPr fontId="6"/>
  </si>
  <si>
    <t>熊本県（行政）</t>
    <rPh sb="0" eb="3">
      <t>クマモトケン</t>
    </rPh>
    <rPh sb="4" eb="6">
      <t>ギョウセイ</t>
    </rPh>
    <phoneticPr fontId="4"/>
  </si>
  <si>
    <t>熊本県（技術）</t>
    <rPh sb="0" eb="3">
      <t>クマモトケン</t>
    </rPh>
    <rPh sb="4" eb="6">
      <t>ギジュツ</t>
    </rPh>
    <phoneticPr fontId="4"/>
  </si>
  <si>
    <t>沖縄県（行政）</t>
    <rPh sb="0" eb="2">
      <t>オキナワ</t>
    </rPh>
    <rPh sb="2" eb="3">
      <t>ケン</t>
    </rPh>
    <rPh sb="4" eb="6">
      <t>ギョウセイ</t>
    </rPh>
    <phoneticPr fontId="4"/>
  </si>
  <si>
    <t>都道府県庁小計</t>
    <rPh sb="0" eb="5">
      <t>トドウフケンチョウ</t>
    </rPh>
    <rPh sb="5" eb="7">
      <t>ショウケイ</t>
    </rPh>
    <phoneticPr fontId="4"/>
  </si>
  <si>
    <t>延べ数</t>
    <rPh sb="0" eb="1">
      <t>ノ</t>
    </rPh>
    <rPh sb="2" eb="3">
      <t>カズ</t>
    </rPh>
    <phoneticPr fontId="4"/>
  </si>
  <si>
    <t>国家公務員小計</t>
    <rPh sb="0" eb="2">
      <t>コッカ</t>
    </rPh>
    <rPh sb="2" eb="5">
      <t>コウムイン</t>
    </rPh>
    <rPh sb="5" eb="6">
      <t>ショウ</t>
    </rPh>
    <rPh sb="6" eb="7">
      <t>ケイ</t>
    </rPh>
    <phoneticPr fontId="4"/>
  </si>
  <si>
    <t>地方公務員（県・市町村）小計</t>
    <rPh sb="0" eb="2">
      <t>チホウ</t>
    </rPh>
    <rPh sb="2" eb="5">
      <t>コウムイン</t>
    </rPh>
    <rPh sb="6" eb="7">
      <t>ケン</t>
    </rPh>
    <rPh sb="8" eb="11">
      <t>シチョウソン</t>
    </rPh>
    <rPh sb="12" eb="14">
      <t>ショウケイ</t>
    </rPh>
    <phoneticPr fontId="4"/>
  </si>
  <si>
    <t>地方公務員（警察・消防）小計</t>
    <rPh sb="0" eb="2">
      <t>チホウ</t>
    </rPh>
    <rPh sb="2" eb="5">
      <t>コウムイン</t>
    </rPh>
    <rPh sb="6" eb="8">
      <t>ケイサツ</t>
    </rPh>
    <rPh sb="9" eb="11">
      <t>ショウボウ</t>
    </rPh>
    <rPh sb="12" eb="14">
      <t>ショウケイ</t>
    </rPh>
    <phoneticPr fontId="6"/>
  </si>
  <si>
    <t>合格数総計（延べ数）</t>
    <rPh sb="0" eb="3">
      <t>ゴウカクスウ</t>
    </rPh>
    <rPh sb="3" eb="5">
      <t>ソウケイ</t>
    </rPh>
    <rPh sb="6" eb="7">
      <t>ノ</t>
    </rPh>
    <rPh sb="8" eb="9">
      <t>スウ</t>
    </rPh>
    <phoneticPr fontId="4"/>
  </si>
  <si>
    <t>国税専門官A</t>
    <rPh sb="0" eb="2">
      <t>コクゼイ</t>
    </rPh>
    <rPh sb="2" eb="5">
      <t>センモンカン</t>
    </rPh>
    <phoneticPr fontId="4"/>
  </si>
  <si>
    <t>国税専門官B</t>
    <phoneticPr fontId="3"/>
  </si>
  <si>
    <t>海上保安官</t>
    <rPh sb="0" eb="2">
      <t>カイジョウ</t>
    </rPh>
    <rPh sb="2" eb="4">
      <t>ホアン</t>
    </rPh>
    <rPh sb="4" eb="5">
      <t>カン</t>
    </rPh>
    <phoneticPr fontId="4"/>
  </si>
  <si>
    <t>その他独立法人</t>
    <rPh sb="2" eb="3">
      <t>タ</t>
    </rPh>
    <rPh sb="3" eb="5">
      <t>ドクリツ</t>
    </rPh>
    <rPh sb="5" eb="7">
      <t>ホウジン</t>
    </rPh>
    <phoneticPr fontId="4"/>
  </si>
  <si>
    <t>東京都（行政）</t>
    <rPh sb="0" eb="3">
      <t>トウキョウト</t>
    </rPh>
    <rPh sb="4" eb="6">
      <t>ギョウセイ</t>
    </rPh>
    <phoneticPr fontId="3"/>
  </si>
  <si>
    <t>愛媛県（技術）</t>
    <rPh sb="0" eb="3">
      <t>エヒメケン</t>
    </rPh>
    <rPh sb="4" eb="6">
      <t>ギジュツ</t>
    </rPh>
    <phoneticPr fontId="3"/>
  </si>
  <si>
    <t>佐賀県（技術系）</t>
    <rPh sb="0" eb="3">
      <t>サガケン</t>
    </rPh>
    <rPh sb="4" eb="6">
      <t>ギジュツ</t>
    </rPh>
    <rPh sb="6" eb="7">
      <t>ケイ</t>
    </rPh>
    <phoneticPr fontId="6"/>
  </si>
  <si>
    <t>東京都特別区（行政）</t>
    <rPh sb="0" eb="3">
      <t>トウキョウト</t>
    </rPh>
    <rPh sb="3" eb="6">
      <t>トクベツク</t>
    </rPh>
    <rPh sb="7" eb="9">
      <t>ギョウセイ</t>
    </rPh>
    <phoneticPr fontId="6"/>
  </si>
  <si>
    <t>佐賀県（行政系）</t>
    <rPh sb="0" eb="3">
      <t>サガケン</t>
    </rPh>
    <rPh sb="4" eb="6">
      <t>ギョウセイ</t>
    </rPh>
    <rPh sb="6" eb="7">
      <t>ケイ</t>
    </rPh>
    <phoneticPr fontId="6"/>
  </si>
  <si>
    <t>県庁所在市</t>
    <rPh sb="0" eb="2">
      <t>ケンチョウ</t>
    </rPh>
    <rPh sb="2" eb="4">
      <t>ショザイ</t>
    </rPh>
    <rPh sb="4" eb="5">
      <t>シ</t>
    </rPh>
    <phoneticPr fontId="3"/>
  </si>
  <si>
    <t>他市町村</t>
    <rPh sb="0" eb="1">
      <t>ホカ</t>
    </rPh>
    <rPh sb="1" eb="3">
      <t>シチョウ</t>
    </rPh>
    <rPh sb="3" eb="4">
      <t>ソン</t>
    </rPh>
    <phoneticPr fontId="3"/>
  </si>
  <si>
    <t>都道府県庁</t>
    <rPh sb="0" eb="2">
      <t>トドウ</t>
    </rPh>
    <rPh sb="2" eb="3">
      <t>フ</t>
    </rPh>
    <rPh sb="3" eb="5">
      <t>ケンチョウ</t>
    </rPh>
    <phoneticPr fontId="3"/>
  </si>
  <si>
    <t>国家公務員小計</t>
    <rPh sb="5" eb="6">
      <t>ショウ</t>
    </rPh>
    <phoneticPr fontId="3"/>
  </si>
  <si>
    <t>佐賀県内市役所（一般事務）</t>
    <rPh sb="0" eb="3">
      <t>サガケン</t>
    </rPh>
    <rPh sb="3" eb="4">
      <t>ナイ</t>
    </rPh>
    <rPh sb="4" eb="7">
      <t>シヤクショ</t>
    </rPh>
    <rPh sb="8" eb="12">
      <t>イッパンジム</t>
    </rPh>
    <phoneticPr fontId="4"/>
  </si>
  <si>
    <t>愛知県内市役所</t>
    <rPh sb="0" eb="3">
      <t>アイチケン</t>
    </rPh>
    <rPh sb="3" eb="4">
      <t>ナイ</t>
    </rPh>
    <rPh sb="4" eb="7">
      <t>シヤクショ</t>
    </rPh>
    <phoneticPr fontId="3"/>
  </si>
  <si>
    <t>広島県内市役所</t>
    <rPh sb="0" eb="3">
      <t>ヒロシマケン</t>
    </rPh>
    <rPh sb="3" eb="4">
      <t>ナイ</t>
    </rPh>
    <rPh sb="4" eb="7">
      <t>シヤクショ</t>
    </rPh>
    <phoneticPr fontId="3"/>
  </si>
  <si>
    <t>山口県内市役所</t>
    <rPh sb="0" eb="3">
      <t>ヤマグチケン</t>
    </rPh>
    <rPh sb="3" eb="4">
      <t>ナイ</t>
    </rPh>
    <rPh sb="4" eb="7">
      <t>シヤクショ</t>
    </rPh>
    <phoneticPr fontId="3"/>
  </si>
  <si>
    <t>受講生の進路状況</t>
    <rPh sb="0" eb="3">
      <t>ジュコウセイ</t>
    </rPh>
    <rPh sb="4" eb="6">
      <t>シンロ</t>
    </rPh>
    <rPh sb="6" eb="8">
      <t>ジョウキョウ</t>
    </rPh>
    <phoneticPr fontId="6"/>
  </si>
  <si>
    <t>公務員</t>
    <rPh sb="0" eb="3">
      <t>コウムイン</t>
    </rPh>
    <phoneticPr fontId="6"/>
  </si>
  <si>
    <t>民間</t>
    <rPh sb="0" eb="2">
      <t>ミンカン</t>
    </rPh>
    <phoneticPr fontId="6"/>
  </si>
  <si>
    <t>大学院</t>
    <rPh sb="0" eb="3">
      <t>ダイガクイン</t>
    </rPh>
    <phoneticPr fontId="6"/>
  </si>
  <si>
    <t>経済</t>
    <rPh sb="0" eb="2">
      <t>ケイザイ</t>
    </rPh>
    <phoneticPr fontId="6"/>
  </si>
  <si>
    <t>教育</t>
    <rPh sb="0" eb="2">
      <t>キョウイク</t>
    </rPh>
    <phoneticPr fontId="6"/>
  </si>
  <si>
    <t>芸術地域デザイン</t>
    <rPh sb="0" eb="2">
      <t>ゲイジュツ</t>
    </rPh>
    <rPh sb="2" eb="4">
      <t>チイキ</t>
    </rPh>
    <phoneticPr fontId="6"/>
  </si>
  <si>
    <t>理工</t>
    <rPh sb="0" eb="2">
      <t>リコウ</t>
    </rPh>
    <phoneticPr fontId="6"/>
  </si>
  <si>
    <t>農</t>
    <rPh sb="0" eb="1">
      <t>ノウ</t>
    </rPh>
    <phoneticPr fontId="6"/>
  </si>
  <si>
    <t>農学系研究科</t>
    <rPh sb="0" eb="2">
      <t>ノウガク</t>
    </rPh>
    <rPh sb="2" eb="3">
      <t>ケイ</t>
    </rPh>
    <rPh sb="3" eb="6">
      <t>ケンキュウカ</t>
    </rPh>
    <phoneticPr fontId="6"/>
  </si>
  <si>
    <t>合計</t>
    <rPh sb="0" eb="2">
      <t>ゴウケイ</t>
    </rPh>
    <phoneticPr fontId="6"/>
  </si>
  <si>
    <t>最終合格者学部別人数</t>
    <rPh sb="0" eb="2">
      <t>サイシュウ</t>
    </rPh>
    <rPh sb="2" eb="5">
      <t>ゴウカクシャ</t>
    </rPh>
    <rPh sb="5" eb="7">
      <t>ガクブ</t>
    </rPh>
    <rPh sb="7" eb="8">
      <t>ベツ</t>
    </rPh>
    <rPh sb="8" eb="10">
      <t>ニンズウ</t>
    </rPh>
    <phoneticPr fontId="6"/>
  </si>
  <si>
    <t>芸術地域ﾃﾞｻﾞｲﾝ</t>
    <rPh sb="0" eb="2">
      <t>ゲイジュツ</t>
    </rPh>
    <rPh sb="2" eb="4">
      <t>チイキ</t>
    </rPh>
    <phoneticPr fontId="6"/>
  </si>
  <si>
    <t>大学院</t>
    <rPh sb="0" eb="3">
      <t>ダイガクイン</t>
    </rPh>
    <phoneticPr fontId="3"/>
  </si>
  <si>
    <t>工学系研究科</t>
    <rPh sb="0" eb="2">
      <t>コウガク</t>
    </rPh>
    <rPh sb="2" eb="3">
      <t>ケイ</t>
    </rPh>
    <rPh sb="3" eb="6">
      <t>ケンキュウカ</t>
    </rPh>
    <phoneticPr fontId="3"/>
  </si>
  <si>
    <t>一次
合格</t>
    <rPh sb="0" eb="2">
      <t>イチジ</t>
    </rPh>
    <rPh sb="3" eb="5">
      <t>ゴウカク</t>
    </rPh>
    <phoneticPr fontId="4"/>
  </si>
  <si>
    <t>最終
合格</t>
    <rPh sb="0" eb="2">
      <t>サイシュウ</t>
    </rPh>
    <rPh sb="3" eb="5">
      <t>ゴウカク</t>
    </rPh>
    <phoneticPr fontId="4"/>
  </si>
  <si>
    <t>その他
就職</t>
    <rPh sb="2" eb="3">
      <t>タ</t>
    </rPh>
    <rPh sb="4" eb="6">
      <t>シュウショク</t>
    </rPh>
    <phoneticPr fontId="6"/>
  </si>
  <si>
    <t>その他
進路</t>
    <rPh sb="2" eb="3">
      <t>タ</t>
    </rPh>
    <rPh sb="4" eb="6">
      <t>シンロ</t>
    </rPh>
    <phoneticPr fontId="6"/>
  </si>
  <si>
    <t>未確定
または不明</t>
    <rPh sb="0" eb="3">
      <t>ミカクテイ</t>
    </rPh>
    <rPh sb="7" eb="9">
      <t>フメイ</t>
    </rPh>
    <phoneticPr fontId="6"/>
  </si>
  <si>
    <t>※その他進路は、来年度再受験、休学、留年、留学など</t>
    <rPh sb="3" eb="4">
      <t>タ</t>
    </rPh>
    <rPh sb="4" eb="6">
      <t>シンロ</t>
    </rPh>
    <rPh sb="8" eb="11">
      <t>ライネンド</t>
    </rPh>
    <rPh sb="11" eb="14">
      <t>サイジュケン</t>
    </rPh>
    <rPh sb="15" eb="17">
      <t>キュウガク</t>
    </rPh>
    <rPh sb="18" eb="20">
      <t>リュウネン</t>
    </rPh>
    <rPh sb="21" eb="23">
      <t>リュウガク</t>
    </rPh>
    <phoneticPr fontId="6"/>
  </si>
  <si>
    <t>※その他就職は、教員、准公務員、起業など</t>
    <rPh sb="3" eb="4">
      <t>タ</t>
    </rPh>
    <rPh sb="4" eb="6">
      <t>シュウショク</t>
    </rPh>
    <rPh sb="8" eb="10">
      <t>キョウイン</t>
    </rPh>
    <rPh sb="11" eb="12">
      <t>ジュン</t>
    </rPh>
    <rPh sb="12" eb="15">
      <t>コウムイン</t>
    </rPh>
    <rPh sb="16" eb="18">
      <t>キギョウ</t>
    </rPh>
    <phoneticPr fontId="6"/>
  </si>
  <si>
    <t>佐賀大学生協公務員講座　2025年度合格速報</t>
    <rPh sb="0" eb="2">
      <t>サガ</t>
    </rPh>
    <rPh sb="2" eb="4">
      <t>ダイガク</t>
    </rPh>
    <rPh sb="4" eb="6">
      <t>セイキョウ</t>
    </rPh>
    <rPh sb="6" eb="9">
      <t>コウムイン</t>
    </rPh>
    <rPh sb="9" eb="11">
      <t>コウザ</t>
    </rPh>
    <rPh sb="16" eb="18">
      <t>ネンド</t>
    </rPh>
    <rPh sb="18" eb="20">
      <t>ゴウカク</t>
    </rPh>
    <rPh sb="20" eb="22">
      <t>ソクホウ</t>
    </rPh>
    <phoneticPr fontId="4"/>
  </si>
  <si>
    <t>岡山県(技術）</t>
    <rPh sb="0" eb="2">
      <t>オカヤマ</t>
    </rPh>
    <rPh sb="2" eb="3">
      <t>ケン</t>
    </rPh>
    <rPh sb="4" eb="6">
      <t>ギジュツ</t>
    </rPh>
    <phoneticPr fontId="6"/>
  </si>
  <si>
    <t>東京都</t>
    <rPh sb="0" eb="3">
      <t>トウキョウト</t>
    </rPh>
    <phoneticPr fontId="4"/>
  </si>
  <si>
    <t>山口県</t>
    <rPh sb="0" eb="2">
      <t>ヤマグチ</t>
    </rPh>
    <rPh sb="2" eb="3">
      <t>ケン</t>
    </rPh>
    <phoneticPr fontId="4"/>
  </si>
  <si>
    <t>警察・消防小計</t>
    <rPh sb="0" eb="2">
      <t>ケイサツ</t>
    </rPh>
    <rPh sb="3" eb="5">
      <t>ショウボウ</t>
    </rPh>
    <rPh sb="5" eb="7">
      <t>ショウケイ</t>
    </rPh>
    <phoneticPr fontId="4"/>
  </si>
  <si>
    <t>警察・消防</t>
    <rPh sb="0" eb="2">
      <t>ケイサツ</t>
    </rPh>
    <rPh sb="3" eb="5">
      <t>ショウボウ</t>
    </rPh>
    <phoneticPr fontId="3"/>
  </si>
  <si>
    <t>大分市（技術系）</t>
    <rPh sb="0" eb="3">
      <t>オオイタシ</t>
    </rPh>
    <rPh sb="4" eb="7">
      <t>ギジュツケイ</t>
    </rPh>
    <phoneticPr fontId="4"/>
  </si>
  <si>
    <t>宮崎県（技術）</t>
    <rPh sb="0" eb="2">
      <t>ミヤザキ</t>
    </rPh>
    <rPh sb="2" eb="3">
      <t>ケン</t>
    </rPh>
    <rPh sb="4" eb="6">
      <t>ギジュツ</t>
    </rPh>
    <phoneticPr fontId="3"/>
  </si>
  <si>
    <t>長崎県</t>
    <rPh sb="0" eb="2">
      <t>ナガサキ</t>
    </rPh>
    <rPh sb="2" eb="3">
      <t>ケン</t>
    </rPh>
    <phoneticPr fontId="4"/>
  </si>
  <si>
    <t>熊本県</t>
    <rPh sb="0" eb="2">
      <t>クマモト</t>
    </rPh>
    <rPh sb="2" eb="3">
      <t>ケン</t>
    </rPh>
    <phoneticPr fontId="4"/>
  </si>
  <si>
    <t>熊本県（一般事務）</t>
    <rPh sb="0" eb="2">
      <t>クマモト</t>
    </rPh>
    <rPh sb="2" eb="3">
      <t>ケン</t>
    </rPh>
    <rPh sb="4" eb="6">
      <t>イッパン</t>
    </rPh>
    <rPh sb="6" eb="8">
      <t>ジム</t>
    </rPh>
    <phoneticPr fontId="4"/>
  </si>
  <si>
    <t>受講生名124名中</t>
    <rPh sb="0" eb="3">
      <t>ジュコウセイ</t>
    </rPh>
    <rPh sb="3" eb="4">
      <t>メイ</t>
    </rPh>
    <rPh sb="7" eb="8">
      <t>メイ</t>
    </rPh>
    <rPh sb="8" eb="9">
      <t>チュウ</t>
    </rPh>
    <phoneticPr fontId="6"/>
  </si>
  <si>
    <t>合格者実人数　80名（受験者89名中）</t>
    <rPh sb="0" eb="2">
      <t>ゴウカク</t>
    </rPh>
    <rPh sb="2" eb="3">
      <t>シャ</t>
    </rPh>
    <rPh sb="3" eb="4">
      <t>ジツ</t>
    </rPh>
    <rPh sb="4" eb="6">
      <t>ニンズウ</t>
    </rPh>
    <rPh sb="9" eb="10">
      <t>メイ</t>
    </rPh>
    <rPh sb="11" eb="14">
      <t>ジュケンシャ</t>
    </rPh>
    <rPh sb="16" eb="17">
      <t>メイ</t>
    </rPh>
    <rPh sb="17" eb="18">
      <t>チュウ</t>
    </rPh>
    <phoneticPr fontId="4"/>
  </si>
  <si>
    <t>最終合格率　89.8％　</t>
    <rPh sb="0" eb="2">
      <t>サイシュウ</t>
    </rPh>
    <rPh sb="2" eb="4">
      <t>ゴウカク</t>
    </rPh>
    <rPh sb="4" eb="5">
      <t>リツ</t>
    </rPh>
    <phoneticPr fontId="4"/>
  </si>
  <si>
    <t>2026年1月6日現在</t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</si>
</sst>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0"/>
      <name val="Yu Gothic"/>
      <family val="2"/>
      <scheme val="minor"/>
    </font>
    <font>
      <b/>
      <sz val="24"/>
      <name val="ＭＳ Ｐゴシック"/>
      <family val="3"/>
      <charset val="128"/>
    </font>
    <font>
      <sz val="24"/>
      <color theme="1"/>
      <name val="Yu Gothic"/>
      <family val="2"/>
      <scheme val="minor"/>
    </font>
    <font>
      <b/>
      <sz val="11"/>
      <color theme="1"/>
      <name val="Yu Gothic"/>
      <family val="2"/>
      <scheme val="minor"/>
    </font>
    <font>
      <b/>
      <sz val="22"/>
      <name val="ＭＳ Ｐゴシック"/>
      <family val="3"/>
      <charset val="128"/>
    </font>
    <font>
      <sz val="22"/>
      <color theme="1"/>
      <name val="Yu Gothic"/>
      <family val="2"/>
      <scheme val="minor"/>
    </font>
    <font>
      <sz val="22"/>
      <color rgb="FFFF0000"/>
      <name val="Yu Gothic"/>
      <family val="2"/>
      <scheme val="minor"/>
    </font>
    <font>
      <b/>
      <sz val="22"/>
      <color theme="0"/>
      <name val="ＭＳ Ｐゴシック"/>
      <family val="3"/>
      <charset val="128"/>
    </font>
    <font>
      <sz val="5"/>
      <color theme="1"/>
      <name val="Yu Gothic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10"/>
      <name val="ＭＳ Ｐゴシック"/>
      <family val="2"/>
      <charset val="128"/>
    </font>
    <font>
      <b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6"/>
      <color indexed="9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2F7F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166">
    <xf numFmtId="0" fontId="0" fillId="0" borderId="0" xfId="0"/>
    <xf numFmtId="0" fontId="2" fillId="0" borderId="0" xfId="1" applyFont="1"/>
    <xf numFmtId="0" fontId="0" fillId="0" borderId="0" xfId="0" applyAlignment="1">
      <alignment vertical="center"/>
    </xf>
    <xf numFmtId="0" fontId="1" fillId="0" borderId="0" xfId="1"/>
    <xf numFmtId="0" fontId="5" fillId="2" borderId="1" xfId="2" applyFont="1" applyFill="1" applyBorder="1" applyAlignment="1">
      <alignment horizontal="left" vertical="center"/>
    </xf>
    <xf numFmtId="0" fontId="5" fillId="2" borderId="2" xfId="2" applyFont="1" applyFill="1" applyBorder="1">
      <alignment vertical="center"/>
    </xf>
    <xf numFmtId="0" fontId="8" fillId="3" borderId="5" xfId="2" applyFont="1" applyFill="1" applyBorder="1">
      <alignment vertical="center"/>
    </xf>
    <xf numFmtId="0" fontId="8" fillId="4" borderId="6" xfId="2" applyFont="1" applyFill="1" applyBorder="1">
      <alignment vertical="center"/>
    </xf>
    <xf numFmtId="0" fontId="8" fillId="4" borderId="7" xfId="2" applyFont="1" applyFill="1" applyBorder="1">
      <alignment vertical="center"/>
    </xf>
    <xf numFmtId="0" fontId="8" fillId="3" borderId="10" xfId="2" applyFont="1" applyFill="1" applyBorder="1">
      <alignment vertical="center"/>
    </xf>
    <xf numFmtId="0" fontId="8" fillId="4" borderId="11" xfId="2" applyFont="1" applyFill="1" applyBorder="1">
      <alignment vertical="center"/>
    </xf>
    <xf numFmtId="0" fontId="8" fillId="4" borderId="12" xfId="2" applyFont="1" applyFill="1" applyBorder="1">
      <alignment vertical="center"/>
    </xf>
    <xf numFmtId="0" fontId="8" fillId="6" borderId="13" xfId="2" applyFont="1" applyFill="1" applyBorder="1">
      <alignment vertical="center"/>
    </xf>
    <xf numFmtId="0" fontId="8" fillId="4" borderId="14" xfId="2" applyFont="1" applyFill="1" applyBorder="1">
      <alignment vertical="center"/>
    </xf>
    <xf numFmtId="0" fontId="8" fillId="4" borderId="15" xfId="2" applyFont="1" applyFill="1" applyBorder="1">
      <alignment vertical="center"/>
    </xf>
    <xf numFmtId="0" fontId="8" fillId="4" borderId="7" xfId="2" applyFont="1" applyFill="1" applyBorder="1" applyAlignment="1">
      <alignment horizontal="right" vertical="center"/>
    </xf>
    <xf numFmtId="0" fontId="8" fillId="3" borderId="16" xfId="2" applyFont="1" applyFill="1" applyBorder="1">
      <alignment vertical="center"/>
    </xf>
    <xf numFmtId="0" fontId="8" fillId="4" borderId="17" xfId="2" applyFont="1" applyFill="1" applyBorder="1">
      <alignment vertical="center"/>
    </xf>
    <xf numFmtId="0" fontId="8" fillId="4" borderId="18" xfId="2" applyFont="1" applyFill="1" applyBorder="1" applyAlignment="1">
      <alignment horizontal="right" vertical="center"/>
    </xf>
    <xf numFmtId="0" fontId="8" fillId="4" borderId="19" xfId="2" applyFont="1" applyFill="1" applyBorder="1">
      <alignment vertical="center"/>
    </xf>
    <xf numFmtId="0" fontId="8" fillId="4" borderId="20" xfId="2" applyFont="1" applyFill="1" applyBorder="1">
      <alignment vertical="center"/>
    </xf>
    <xf numFmtId="0" fontId="8" fillId="4" borderId="21" xfId="2" applyFont="1" applyFill="1" applyBorder="1">
      <alignment vertical="center"/>
    </xf>
    <xf numFmtId="0" fontId="8" fillId="3" borderId="22" xfId="2" applyFont="1" applyFill="1" applyBorder="1">
      <alignment vertical="center"/>
    </xf>
    <xf numFmtId="0" fontId="8" fillId="4" borderId="23" xfId="2" applyFont="1" applyFill="1" applyBorder="1">
      <alignment vertical="center"/>
    </xf>
    <xf numFmtId="0" fontId="8" fillId="4" borderId="24" xfId="2" applyFont="1" applyFill="1" applyBorder="1" applyAlignment="1">
      <alignment horizontal="right" vertical="center"/>
    </xf>
    <xf numFmtId="0" fontId="8" fillId="4" borderId="25" xfId="2" applyFont="1" applyFill="1" applyBorder="1">
      <alignment vertical="center"/>
    </xf>
    <xf numFmtId="0" fontId="8" fillId="4" borderId="26" xfId="2" applyFont="1" applyFill="1" applyBorder="1">
      <alignment vertical="center"/>
    </xf>
    <xf numFmtId="0" fontId="8" fillId="6" borderId="27" xfId="2" applyFont="1" applyFill="1" applyBorder="1">
      <alignment vertical="center"/>
    </xf>
    <xf numFmtId="0" fontId="8" fillId="4" borderId="28" xfId="2" applyFont="1" applyFill="1" applyBorder="1">
      <alignment vertical="center"/>
    </xf>
    <xf numFmtId="0" fontId="8" fillId="4" borderId="29" xfId="2" applyFont="1" applyFill="1" applyBorder="1">
      <alignment vertical="center"/>
    </xf>
    <xf numFmtId="0" fontId="8" fillId="3" borderId="30" xfId="2" applyFont="1" applyFill="1" applyBorder="1">
      <alignment vertical="center"/>
    </xf>
    <xf numFmtId="0" fontId="8" fillId="4" borderId="31" xfId="2" applyFont="1" applyFill="1" applyBorder="1">
      <alignment vertical="center"/>
    </xf>
    <xf numFmtId="0" fontId="8" fillId="4" borderId="32" xfId="2" applyFont="1" applyFill="1" applyBorder="1">
      <alignment vertical="center"/>
    </xf>
    <xf numFmtId="0" fontId="7" fillId="6" borderId="33" xfId="2" applyFont="1" applyFill="1" applyBorder="1" applyAlignment="1">
      <alignment horizontal="right" vertical="center"/>
    </xf>
    <xf numFmtId="0" fontId="7" fillId="6" borderId="34" xfId="2" applyFont="1" applyFill="1" applyBorder="1" applyAlignment="1">
      <alignment horizontal="right" vertical="center"/>
    </xf>
    <xf numFmtId="0" fontId="7" fillId="6" borderId="35" xfId="2" applyFont="1" applyFill="1" applyBorder="1" applyAlignment="1">
      <alignment horizontal="right" vertical="center"/>
    </xf>
    <xf numFmtId="0" fontId="8" fillId="3" borderId="13" xfId="2" applyFont="1" applyFill="1" applyBorder="1">
      <alignment vertical="center"/>
    </xf>
    <xf numFmtId="0" fontId="8" fillId="4" borderId="24" xfId="2" applyFont="1" applyFill="1" applyBorder="1">
      <alignment vertical="center"/>
    </xf>
    <xf numFmtId="0" fontId="8" fillId="7" borderId="22" xfId="2" applyFont="1" applyFill="1" applyBorder="1">
      <alignment vertical="center"/>
    </xf>
    <xf numFmtId="0" fontId="7" fillId="3" borderId="39" xfId="2" applyFont="1" applyFill="1" applyBorder="1" applyAlignment="1">
      <alignment horizontal="center" vertical="center"/>
    </xf>
    <xf numFmtId="0" fontId="7" fillId="3" borderId="40" xfId="2" applyFont="1" applyFill="1" applyBorder="1">
      <alignment vertical="center"/>
    </xf>
    <xf numFmtId="0" fontId="7" fillId="3" borderId="41" xfId="2" applyFont="1" applyFill="1" applyBorder="1">
      <alignment vertical="center"/>
    </xf>
    <xf numFmtId="0" fontId="8" fillId="7" borderId="30" xfId="2" applyFont="1" applyFill="1" applyBorder="1">
      <alignment vertical="center"/>
    </xf>
    <xf numFmtId="0" fontId="7" fillId="7" borderId="39" xfId="2" applyFont="1" applyFill="1" applyBorder="1" applyAlignment="1">
      <alignment horizontal="right" vertical="center"/>
    </xf>
    <xf numFmtId="0" fontId="8" fillId="8" borderId="10" xfId="2" applyFont="1" applyFill="1" applyBorder="1">
      <alignment vertical="center"/>
    </xf>
    <xf numFmtId="0" fontId="8" fillId="8" borderId="30" xfId="2" applyFont="1" applyFill="1" applyBorder="1">
      <alignment vertical="center"/>
    </xf>
    <xf numFmtId="0" fontId="9" fillId="8" borderId="22" xfId="2" applyFont="1" applyFill="1" applyBorder="1" applyAlignment="1">
      <alignment vertical="center" shrinkToFit="1"/>
    </xf>
    <xf numFmtId="0" fontId="7" fillId="9" borderId="39" xfId="2" applyFont="1" applyFill="1" applyBorder="1" applyAlignment="1">
      <alignment horizontal="right" vertical="center"/>
    </xf>
    <xf numFmtId="0" fontId="7" fillId="9" borderId="40" xfId="2" applyFont="1" applyFill="1" applyBorder="1" applyAlignment="1">
      <alignment horizontal="right" vertical="center"/>
    </xf>
    <xf numFmtId="0" fontId="7" fillId="9" borderId="35" xfId="2" applyFont="1" applyFill="1" applyBorder="1" applyAlignment="1">
      <alignment horizontal="right" vertical="center"/>
    </xf>
    <xf numFmtId="0" fontId="8" fillId="3" borderId="42" xfId="2" applyFont="1" applyFill="1" applyBorder="1">
      <alignment vertical="center"/>
    </xf>
    <xf numFmtId="0" fontId="7" fillId="8" borderId="39" xfId="2" applyFont="1" applyFill="1" applyBorder="1" applyAlignment="1">
      <alignment horizontal="right" vertical="center"/>
    </xf>
    <xf numFmtId="0" fontId="7" fillId="8" borderId="46" xfId="2" applyFont="1" applyFill="1" applyBorder="1" applyAlignment="1">
      <alignment horizontal="right" vertical="center"/>
    </xf>
    <xf numFmtId="0" fontId="7" fillId="8" borderId="35" xfId="2" applyFont="1" applyFill="1" applyBorder="1" applyAlignment="1">
      <alignment horizontal="right" vertical="center"/>
    </xf>
    <xf numFmtId="0" fontId="7" fillId="10" borderId="0" xfId="2" applyFont="1" applyFill="1">
      <alignment vertical="center"/>
    </xf>
    <xf numFmtId="0" fontId="7" fillId="10" borderId="0" xfId="2" applyFont="1" applyFill="1" applyAlignment="1">
      <alignment horizontal="right" vertical="center"/>
    </xf>
    <xf numFmtId="0" fontId="11" fillId="0" borderId="49" xfId="1" applyFont="1" applyBorder="1" applyAlignment="1">
      <alignment horizontal="right"/>
    </xf>
    <xf numFmtId="0" fontId="11" fillId="0" borderId="51" xfId="1" applyFont="1" applyBorder="1" applyAlignment="1">
      <alignment horizontal="right"/>
    </xf>
    <xf numFmtId="0" fontId="8" fillId="4" borderId="37" xfId="2" applyFont="1" applyFill="1" applyBorder="1" applyAlignment="1">
      <alignment horizontal="right" vertical="center"/>
    </xf>
    <xf numFmtId="0" fontId="8" fillId="3" borderId="60" xfId="2" applyFont="1" applyFill="1" applyBorder="1">
      <alignment vertical="center"/>
    </xf>
    <xf numFmtId="0" fontId="8" fillId="4" borderId="61" xfId="2" applyFont="1" applyFill="1" applyBorder="1">
      <alignment vertical="center"/>
    </xf>
    <xf numFmtId="0" fontId="8" fillId="8" borderId="42" xfId="2" applyFont="1" applyFill="1" applyBorder="1" applyAlignment="1">
      <alignment horizontal="left" vertical="center"/>
    </xf>
    <xf numFmtId="0" fontId="8" fillId="4" borderId="43" xfId="2" applyFont="1" applyFill="1" applyBorder="1">
      <alignment vertical="center"/>
    </xf>
    <xf numFmtId="0" fontId="8" fillId="4" borderId="44" xfId="2" applyFont="1" applyFill="1" applyBorder="1">
      <alignment vertical="center"/>
    </xf>
    <xf numFmtId="0" fontId="12" fillId="10" borderId="0" xfId="0" applyFont="1" applyFill="1" applyAlignment="1">
      <alignment vertical="center"/>
    </xf>
    <xf numFmtId="0" fontId="7" fillId="11" borderId="58" xfId="1" applyFont="1" applyFill="1" applyBorder="1" applyAlignment="1">
      <alignment horizontal="right" vertical="center"/>
    </xf>
    <xf numFmtId="0" fontId="7" fillId="11" borderId="35" xfId="1" applyFont="1" applyFill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8" fillId="3" borderId="0" xfId="2" applyFont="1" applyFill="1">
      <alignment vertical="center"/>
    </xf>
    <xf numFmtId="0" fontId="11" fillId="0" borderId="54" xfId="1" applyFont="1" applyBorder="1" applyAlignment="1">
      <alignment horizontal="right" vertical="center"/>
    </xf>
    <xf numFmtId="0" fontId="11" fillId="0" borderId="55" xfId="1" applyFont="1" applyBorder="1" applyAlignment="1">
      <alignment horizontal="right" vertical="center"/>
    </xf>
    <xf numFmtId="0" fontId="11" fillId="0" borderId="56" xfId="1" applyFont="1" applyBorder="1" applyAlignment="1">
      <alignment horizontal="right" vertical="center"/>
    </xf>
    <xf numFmtId="0" fontId="11" fillId="0" borderId="57" xfId="1" applyFont="1" applyBorder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7" borderId="59" xfId="2" applyFont="1" applyFill="1" applyBorder="1" applyAlignment="1">
      <alignment horizontal="right" vertical="center"/>
    </xf>
    <xf numFmtId="0" fontId="7" fillId="7" borderId="40" xfId="2" applyFont="1" applyFill="1" applyBorder="1" applyAlignment="1">
      <alignment horizontal="right" vertical="center"/>
    </xf>
    <xf numFmtId="0" fontId="1" fillId="12" borderId="63" xfId="2" applyFill="1" applyBorder="1" applyAlignment="1">
      <alignment horizontal="left" vertical="center"/>
    </xf>
    <xf numFmtId="0" fontId="1" fillId="12" borderId="62" xfId="2" applyFill="1" applyBorder="1" applyAlignment="1">
      <alignment horizontal="left" vertical="center"/>
    </xf>
    <xf numFmtId="0" fontId="8" fillId="12" borderId="45" xfId="2" applyFont="1" applyFill="1" applyBorder="1">
      <alignment vertical="center"/>
    </xf>
    <xf numFmtId="0" fontId="8" fillId="12" borderId="13" xfId="2" applyFont="1" applyFill="1" applyBorder="1">
      <alignment vertical="center"/>
    </xf>
    <xf numFmtId="0" fontId="1" fillId="4" borderId="8" xfId="2" applyFill="1" applyBorder="1" applyAlignment="1">
      <alignment horizontal="right" vertical="center"/>
    </xf>
    <xf numFmtId="0" fontId="1" fillId="4" borderId="44" xfId="2" applyFill="1" applyBorder="1" applyAlignment="1">
      <alignment horizontal="right" vertical="center"/>
    </xf>
    <xf numFmtId="0" fontId="1" fillId="4" borderId="20" xfId="2" applyFill="1" applyBorder="1" applyAlignment="1">
      <alignment horizontal="right" vertical="center"/>
    </xf>
    <xf numFmtId="0" fontId="1" fillId="4" borderId="32" xfId="2" applyFill="1" applyBorder="1" applyAlignment="1">
      <alignment horizontal="right" vertical="center"/>
    </xf>
    <xf numFmtId="0" fontId="8" fillId="10" borderId="0" xfId="2" applyFont="1" applyFill="1">
      <alignment vertical="center"/>
    </xf>
    <xf numFmtId="0" fontId="20" fillId="0" borderId="64" xfId="0" applyFont="1" applyBorder="1" applyAlignment="1">
      <alignment horizontal="center" vertical="center" wrapText="1"/>
    </xf>
    <xf numFmtId="0" fontId="21" fillId="14" borderId="1" xfId="2" applyFont="1" applyFill="1" applyBorder="1">
      <alignment vertical="center"/>
    </xf>
    <xf numFmtId="0" fontId="22" fillId="15" borderId="65" xfId="0" applyFont="1" applyFill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 wrapText="1"/>
    </xf>
    <xf numFmtId="0" fontId="23" fillId="0" borderId="67" xfId="0" applyFont="1" applyBorder="1" applyAlignment="1">
      <alignment vertical="center"/>
    </xf>
    <xf numFmtId="0" fontId="8" fillId="15" borderId="68" xfId="0" applyFont="1" applyFill="1" applyBorder="1" applyAlignment="1">
      <alignment vertical="center"/>
    </xf>
    <xf numFmtId="0" fontId="8" fillId="0" borderId="68" xfId="0" applyFont="1" applyBorder="1" applyAlignment="1">
      <alignment vertical="center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vertical="center"/>
    </xf>
    <xf numFmtId="0" fontId="8" fillId="15" borderId="70" xfId="0" applyFont="1" applyFill="1" applyBorder="1" applyAlignment="1">
      <alignment vertical="center"/>
    </xf>
    <xf numFmtId="0" fontId="8" fillId="0" borderId="72" xfId="0" applyFont="1" applyBorder="1" applyAlignment="1">
      <alignment vertical="center"/>
    </xf>
    <xf numFmtId="0" fontId="8" fillId="0" borderId="73" xfId="0" applyFont="1" applyBorder="1" applyAlignment="1">
      <alignment vertical="center"/>
    </xf>
    <xf numFmtId="0" fontId="0" fillId="0" borderId="74" xfId="0" applyBorder="1" applyAlignment="1">
      <alignment vertical="center"/>
    </xf>
    <xf numFmtId="0" fontId="0" fillId="15" borderId="75" xfId="0" applyFill="1" applyBorder="1" applyAlignment="1">
      <alignment vertical="center"/>
    </xf>
    <xf numFmtId="0" fontId="25" fillId="15" borderId="66" xfId="0" applyFont="1" applyFill="1" applyBorder="1" applyAlignment="1">
      <alignment vertical="center"/>
    </xf>
    <xf numFmtId="0" fontId="25" fillId="15" borderId="69" xfId="0" applyFont="1" applyFill="1" applyBorder="1" applyAlignment="1">
      <alignment vertical="center"/>
    </xf>
    <xf numFmtId="0" fontId="25" fillId="15" borderId="41" xfId="0" applyFont="1" applyFill="1" applyBorder="1" applyAlignment="1">
      <alignment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8" fillId="8" borderId="22" xfId="2" applyFont="1" applyFill="1" applyBorder="1">
      <alignment vertical="center"/>
    </xf>
    <xf numFmtId="0" fontId="26" fillId="0" borderId="65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8" fillId="2" borderId="3" xfId="2" applyFont="1" applyFill="1" applyBorder="1">
      <alignment vertical="center"/>
    </xf>
    <xf numFmtId="0" fontId="8" fillId="3" borderId="13" xfId="2" applyFont="1" applyFill="1" applyBorder="1" applyAlignment="1">
      <alignment horizontal="left" vertical="center"/>
    </xf>
    <xf numFmtId="0" fontId="7" fillId="3" borderId="39" xfId="2" applyFont="1" applyFill="1" applyBorder="1" applyAlignment="1">
      <alignment horizontal="right" vertical="center"/>
    </xf>
    <xf numFmtId="0" fontId="7" fillId="3" borderId="40" xfId="2" applyFont="1" applyFill="1" applyBorder="1" applyAlignment="1">
      <alignment horizontal="right" vertical="center"/>
    </xf>
    <xf numFmtId="0" fontId="7" fillId="3" borderId="35" xfId="2" applyFont="1" applyFill="1" applyBorder="1" applyAlignment="1">
      <alignment horizontal="right" vertical="center"/>
    </xf>
    <xf numFmtId="0" fontId="28" fillId="2" borderId="4" xfId="2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36" xfId="0" applyFill="1" applyBorder="1" applyAlignment="1">
      <alignment vertical="center" textRotation="255"/>
    </xf>
    <xf numFmtId="0" fontId="0" fillId="0" borderId="9" xfId="0" applyBorder="1" applyAlignment="1">
      <alignment vertical="center" textRotation="255"/>
    </xf>
    <xf numFmtId="0" fontId="0" fillId="0" borderId="38" xfId="0" applyBorder="1" applyAlignment="1">
      <alignment vertical="center" textRotation="255"/>
    </xf>
    <xf numFmtId="0" fontId="0" fillId="12" borderId="36" xfId="0" applyFill="1" applyBorder="1" applyAlignment="1">
      <alignment horizontal="center" vertical="center" textRotation="255"/>
    </xf>
    <xf numFmtId="0" fontId="0" fillId="12" borderId="9" xfId="0" applyFill="1" applyBorder="1" applyAlignment="1">
      <alignment horizontal="center" vertical="center" textRotation="255"/>
    </xf>
    <xf numFmtId="0" fontId="0" fillId="12" borderId="38" xfId="0" applyFill="1" applyBorder="1" applyAlignment="1">
      <alignment horizontal="center" vertical="center" textRotation="255"/>
    </xf>
    <xf numFmtId="0" fontId="7" fillId="3" borderId="36" xfId="2" applyFont="1" applyFill="1" applyBorder="1" applyAlignment="1">
      <alignment horizontal="center" vertical="center" textRotation="255"/>
    </xf>
    <xf numFmtId="0" fontId="0" fillId="0" borderId="9" xfId="0" applyBorder="1"/>
    <xf numFmtId="0" fontId="0" fillId="0" borderId="38" xfId="0" applyBorder="1"/>
    <xf numFmtId="0" fontId="1" fillId="8" borderId="36" xfId="1" applyFill="1" applyBorder="1" applyAlignment="1">
      <alignment vertical="center" textRotation="255"/>
    </xf>
    <xf numFmtId="0" fontId="0" fillId="8" borderId="9" xfId="0" applyFill="1" applyBorder="1" applyAlignment="1">
      <alignment vertical="center" textRotation="255"/>
    </xf>
    <xf numFmtId="0" fontId="0" fillId="8" borderId="38" xfId="0" applyFill="1" applyBorder="1" applyAlignment="1">
      <alignment vertical="center" textRotation="255"/>
    </xf>
    <xf numFmtId="0" fontId="7" fillId="7" borderId="36" xfId="2" applyFont="1" applyFill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  <xf numFmtId="0" fontId="19" fillId="13" borderId="0" xfId="1" applyFont="1" applyFill="1" applyAlignment="1">
      <alignment horizontal="center" vertical="center"/>
    </xf>
    <xf numFmtId="0" fontId="18" fillId="13" borderId="0" xfId="0" applyFont="1" applyFill="1" applyAlignment="1">
      <alignment horizontal="center" vertical="center"/>
    </xf>
    <xf numFmtId="0" fontId="1" fillId="0" borderId="0" xfId="1" applyAlignment="1">
      <alignment horizontal="right"/>
    </xf>
    <xf numFmtId="0" fontId="0" fillId="0" borderId="0" xfId="0" applyAlignment="1">
      <alignment horizontal="right"/>
    </xf>
    <xf numFmtId="0" fontId="8" fillId="10" borderId="27" xfId="2" applyFont="1" applyFill="1" applyBorder="1">
      <alignment vertical="center"/>
    </xf>
    <xf numFmtId="0" fontId="0" fillId="0" borderId="16" xfId="0" applyBorder="1" applyAlignment="1">
      <alignment vertical="center"/>
    </xf>
    <xf numFmtId="0" fontId="0" fillId="0" borderId="29" xfId="0" applyBorder="1" applyAlignment="1">
      <alignment vertical="center"/>
    </xf>
    <xf numFmtId="0" fontId="11" fillId="0" borderId="5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0" borderId="76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1" fillId="0" borderId="81" xfId="2" applyFont="1" applyBorder="1" applyAlignment="1">
      <alignment horizontal="center" vertical="center"/>
    </xf>
    <xf numFmtId="0" fontId="11" fillId="0" borderId="82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0" fillId="2" borderId="47" xfId="2" applyFont="1" applyFill="1" applyBorder="1" applyAlignment="1">
      <alignment horizontal="center" vertical="center"/>
    </xf>
    <xf numFmtId="0" fontId="10" fillId="2" borderId="48" xfId="2" applyFont="1" applyFill="1" applyBorder="1" applyAlignment="1">
      <alignment horizontal="center" vertical="center"/>
    </xf>
    <xf numFmtId="0" fontId="1" fillId="16" borderId="36" xfId="1" applyFill="1" applyBorder="1" applyAlignment="1">
      <alignment horizontal="center" vertical="center" textRotation="255"/>
    </xf>
    <xf numFmtId="0" fontId="1" fillId="16" borderId="9" xfId="1" applyFill="1" applyBorder="1" applyAlignment="1">
      <alignment horizontal="center" vertical="center" textRotation="255"/>
    </xf>
    <xf numFmtId="0" fontId="1" fillId="16" borderId="38" xfId="1" applyFill="1" applyBorder="1" applyAlignment="1">
      <alignment horizontal="center" vertical="center" textRotation="255"/>
    </xf>
    <xf numFmtId="0" fontId="11" fillId="0" borderId="77" xfId="2" applyFont="1" applyBorder="1" applyAlignment="1">
      <alignment horizontal="center" vertical="center"/>
    </xf>
    <xf numFmtId="0" fontId="11" fillId="0" borderId="78" xfId="2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7" fillId="11" borderId="58" xfId="1" applyFont="1" applyFill="1" applyBorder="1" applyAlignment="1">
      <alignment horizontal="center" vertical="center" shrinkToFit="1"/>
    </xf>
    <xf numFmtId="0" fontId="7" fillId="11" borderId="59" xfId="1" applyFont="1" applyFill="1" applyBorder="1" applyAlignment="1">
      <alignment horizontal="center" vertical="center" shrinkToFit="1"/>
    </xf>
    <xf numFmtId="0" fontId="11" fillId="0" borderId="52" xfId="1" applyFont="1" applyBorder="1" applyAlignment="1">
      <alignment horizontal="center" vertical="center" shrinkToFit="1"/>
    </xf>
    <xf numFmtId="0" fontId="11" fillId="0" borderId="53" xfId="1" applyFont="1" applyBorder="1" applyAlignment="1">
      <alignment horizontal="center" vertical="center" shrinkToFit="1"/>
    </xf>
    <xf numFmtId="0" fontId="0" fillId="15" borderId="41" xfId="0" applyFill="1" applyBorder="1" applyAlignment="1">
      <alignment vertical="center"/>
    </xf>
  </cellXfs>
  <cellStyles count="3">
    <cellStyle name="標準" xfId="0" builtinId="0"/>
    <cellStyle name="標準 3" xfId="1" xr:uid="{7B1FC4FD-F4E1-4FE4-83C2-DA08374C9937}"/>
    <cellStyle name="標準_Sheet1" xfId="2" xr:uid="{BA0B31D6-E404-416E-8571-30E3629C899E}"/>
  </cellStyles>
  <dxfs count="0"/>
  <tableStyles count="0" defaultTableStyle="TableStyleMedium2" defaultPivotStyle="PivotStyleLight16"/>
  <colors>
    <mruColors>
      <color rgb="FFFF9900"/>
      <color rgb="FFFF9966"/>
      <color rgb="FFFFCC00"/>
      <color rgb="FFFFCC66"/>
      <color rgb="FFFF9933"/>
      <color rgb="FFCCFFFF"/>
      <color rgb="FFFF0000"/>
      <color rgb="FFB2F7FA"/>
      <color rgb="FFBAEEF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0"/>
  <sheetViews>
    <sheetView tabSelected="1" workbookViewId="0">
      <selection activeCell="O32" sqref="O32"/>
    </sheetView>
  </sheetViews>
  <sheetFormatPr defaultRowHeight="18"/>
  <cols>
    <col min="1" max="1" width="2.83203125" style="2" customWidth="1"/>
    <col min="2" max="2" width="13.6640625" style="2" customWidth="1"/>
    <col min="3" max="8" width="5.4140625" style="2" customWidth="1"/>
    <col min="9" max="9" width="1.58203125" style="2" customWidth="1"/>
    <col min="10" max="10" width="3" style="2" customWidth="1"/>
    <col min="11" max="11" width="22" style="2" bestFit="1" customWidth="1"/>
    <col min="12" max="13" width="5.5" style="2" customWidth="1"/>
    <col min="14" max="16384" width="8.6640625" style="2"/>
  </cols>
  <sheetData>
    <row r="1" spans="1:13" ht="31.5" customHeight="1">
      <c r="A1" s="118" t="s">
        <v>88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20"/>
      <c r="M1" s="120"/>
    </row>
    <row r="2" spans="1:13" ht="16.5" customHeight="1">
      <c r="A2" s="1"/>
      <c r="F2" s="3"/>
      <c r="G2" s="3"/>
      <c r="H2" s="3"/>
      <c r="I2" s="3"/>
      <c r="J2" s="3"/>
      <c r="K2" s="138" t="s">
        <v>102</v>
      </c>
      <c r="L2" s="139"/>
      <c r="M2" s="139"/>
    </row>
    <row r="3" spans="1:13" ht="31" customHeight="1">
      <c r="A3" s="136" t="s">
        <v>100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3" ht="31" customHeight="1">
      <c r="A4" s="136" t="s">
        <v>101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1:13" ht="4.5" customHeight="1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 ht="5.5" customHeight="1" thickBot="1">
      <c r="A6" s="1"/>
      <c r="F6" s="3"/>
      <c r="G6" s="3"/>
      <c r="H6" s="3"/>
      <c r="I6" s="3"/>
      <c r="J6" s="3"/>
      <c r="K6" s="3"/>
      <c r="L6" s="67"/>
      <c r="M6" s="68"/>
    </row>
    <row r="7" spans="1:13" ht="31" customHeight="1" thickBot="1">
      <c r="A7" s="4"/>
      <c r="B7" s="5" t="s">
        <v>2</v>
      </c>
      <c r="C7" s="5"/>
      <c r="D7" s="5"/>
      <c r="E7" s="5"/>
      <c r="F7" s="106" t="s">
        <v>81</v>
      </c>
      <c r="G7" s="107" t="s">
        <v>82</v>
      </c>
      <c r="H7" s="3"/>
      <c r="J7" s="4"/>
      <c r="K7" s="5" t="s">
        <v>2</v>
      </c>
      <c r="L7" s="106" t="s">
        <v>81</v>
      </c>
      <c r="M7" s="107" t="s">
        <v>82</v>
      </c>
    </row>
    <row r="8" spans="1:13" ht="15.5" customHeight="1">
      <c r="A8" s="127" t="s">
        <v>5</v>
      </c>
      <c r="B8" s="50" t="s">
        <v>6</v>
      </c>
      <c r="C8" s="50"/>
      <c r="D8" s="50"/>
      <c r="E8" s="50"/>
      <c r="F8" s="62">
        <v>3</v>
      </c>
      <c r="G8" s="63">
        <v>1</v>
      </c>
      <c r="H8" s="3"/>
      <c r="J8" s="121" t="s">
        <v>0</v>
      </c>
      <c r="K8" s="12" t="s">
        <v>56</v>
      </c>
      <c r="L8" s="13">
        <v>0</v>
      </c>
      <c r="M8" s="14">
        <v>0</v>
      </c>
    </row>
    <row r="9" spans="1:13" ht="15.5" customHeight="1">
      <c r="A9" s="128"/>
      <c r="B9" s="9" t="s">
        <v>7</v>
      </c>
      <c r="C9" s="9"/>
      <c r="D9" s="9"/>
      <c r="E9" s="9"/>
      <c r="F9" s="10">
        <v>3</v>
      </c>
      <c r="G9" s="11">
        <v>0</v>
      </c>
      <c r="J9" s="122"/>
      <c r="K9" s="12" t="s">
        <v>8</v>
      </c>
      <c r="L9" s="13">
        <v>1</v>
      </c>
      <c r="M9" s="14">
        <v>0</v>
      </c>
    </row>
    <row r="10" spans="1:13" ht="15.5" customHeight="1">
      <c r="A10" s="128"/>
      <c r="B10" s="6" t="s">
        <v>9</v>
      </c>
      <c r="C10" s="6"/>
      <c r="D10" s="6"/>
      <c r="E10" s="6"/>
      <c r="F10" s="7">
        <v>30</v>
      </c>
      <c r="G10" s="15">
        <v>18</v>
      </c>
      <c r="J10" s="122"/>
      <c r="K10" s="12" t="s">
        <v>11</v>
      </c>
      <c r="L10" s="13">
        <v>1</v>
      </c>
      <c r="M10" s="14">
        <v>0</v>
      </c>
    </row>
    <row r="11" spans="1:13" ht="15.5" customHeight="1">
      <c r="A11" s="128"/>
      <c r="B11" s="16" t="s">
        <v>10</v>
      </c>
      <c r="C11" s="16"/>
      <c r="D11" s="16"/>
      <c r="E11" s="16"/>
      <c r="F11" s="17">
        <v>6</v>
      </c>
      <c r="G11" s="18">
        <v>4</v>
      </c>
      <c r="J11" s="122"/>
      <c r="K11" s="12" t="s">
        <v>12</v>
      </c>
      <c r="L11" s="13">
        <v>0</v>
      </c>
      <c r="M11" s="14">
        <v>0</v>
      </c>
    </row>
    <row r="12" spans="1:13" ht="15.5" customHeight="1">
      <c r="A12" s="128"/>
      <c r="B12" s="59" t="s">
        <v>49</v>
      </c>
      <c r="C12" s="6"/>
      <c r="D12" s="6"/>
      <c r="E12" s="6"/>
      <c r="F12" s="60">
        <v>13</v>
      </c>
      <c r="G12" s="15">
        <v>10</v>
      </c>
      <c r="J12" s="122"/>
      <c r="K12" s="12" t="s">
        <v>14</v>
      </c>
      <c r="L12" s="13">
        <v>3</v>
      </c>
      <c r="M12" s="14">
        <v>3</v>
      </c>
    </row>
    <row r="13" spans="1:13" ht="15.5" customHeight="1">
      <c r="A13" s="128"/>
      <c r="B13" s="69" t="s">
        <v>50</v>
      </c>
      <c r="C13" s="69"/>
      <c r="D13" s="69"/>
      <c r="E13" s="69"/>
      <c r="F13" s="19">
        <v>0</v>
      </c>
      <c r="G13" s="58">
        <v>0</v>
      </c>
      <c r="J13" s="122"/>
      <c r="K13" s="12" t="s">
        <v>16</v>
      </c>
      <c r="L13" s="20">
        <v>4</v>
      </c>
      <c r="M13" s="21">
        <v>4</v>
      </c>
    </row>
    <row r="14" spans="1:13" ht="15.5" customHeight="1">
      <c r="A14" s="128"/>
      <c r="B14" s="16" t="s">
        <v>1</v>
      </c>
      <c r="C14" s="16"/>
      <c r="D14" s="16"/>
      <c r="E14" s="16"/>
      <c r="F14" s="17">
        <v>7</v>
      </c>
      <c r="G14" s="18">
        <v>4</v>
      </c>
      <c r="J14" s="122"/>
      <c r="K14" s="12" t="s">
        <v>18</v>
      </c>
      <c r="L14" s="25">
        <v>0</v>
      </c>
      <c r="M14" s="26">
        <v>0</v>
      </c>
    </row>
    <row r="15" spans="1:13" ht="15.5" customHeight="1">
      <c r="A15" s="128"/>
      <c r="B15" s="6" t="s">
        <v>13</v>
      </c>
      <c r="C15" s="6"/>
      <c r="D15" s="6"/>
      <c r="E15" s="6"/>
      <c r="F15" s="7">
        <v>0</v>
      </c>
      <c r="G15" s="8">
        <v>0</v>
      </c>
      <c r="J15" s="122"/>
      <c r="K15" s="27" t="s">
        <v>19</v>
      </c>
      <c r="L15" s="28">
        <v>1</v>
      </c>
      <c r="M15" s="29">
        <v>1</v>
      </c>
    </row>
    <row r="16" spans="1:13" ht="15.5" customHeight="1" thickBot="1">
      <c r="A16" s="128"/>
      <c r="B16" s="16" t="s">
        <v>15</v>
      </c>
      <c r="C16" s="16"/>
      <c r="D16" s="16"/>
      <c r="E16" s="16"/>
      <c r="F16" s="17">
        <v>23</v>
      </c>
      <c r="G16" s="18">
        <v>12</v>
      </c>
      <c r="J16" s="123"/>
      <c r="K16" s="33" t="s">
        <v>20</v>
      </c>
      <c r="L16" s="34">
        <f>SUM(L8:L15)</f>
        <v>10</v>
      </c>
      <c r="M16" s="35">
        <f>SUM(M8:M15)</f>
        <v>8</v>
      </c>
    </row>
    <row r="17" spans="1:13" ht="15.5" customHeight="1">
      <c r="A17" s="128"/>
      <c r="B17" s="22" t="s">
        <v>17</v>
      </c>
      <c r="C17" s="22"/>
      <c r="D17" s="22"/>
      <c r="E17" s="22"/>
      <c r="F17" s="23">
        <v>0</v>
      </c>
      <c r="G17" s="24">
        <v>0</v>
      </c>
      <c r="J17" s="133" t="s">
        <v>58</v>
      </c>
      <c r="K17" s="38" t="s">
        <v>23</v>
      </c>
      <c r="L17" s="13">
        <v>6</v>
      </c>
      <c r="M17" s="14">
        <v>6</v>
      </c>
    </row>
    <row r="18" spans="1:13" ht="15.5" customHeight="1">
      <c r="A18" s="128"/>
      <c r="B18" s="36" t="s">
        <v>21</v>
      </c>
      <c r="C18" s="30"/>
      <c r="D18" s="30"/>
      <c r="E18" s="30"/>
      <c r="F18" s="31">
        <v>0</v>
      </c>
      <c r="G18" s="32">
        <v>0</v>
      </c>
      <c r="J18" s="134"/>
      <c r="K18" s="38" t="s">
        <v>24</v>
      </c>
      <c r="L18" s="13">
        <v>0</v>
      </c>
      <c r="M18" s="14">
        <v>0</v>
      </c>
    </row>
    <row r="19" spans="1:13" ht="15.5" customHeight="1">
      <c r="A19" s="128"/>
      <c r="B19" s="22" t="s">
        <v>22</v>
      </c>
      <c r="C19" s="22"/>
      <c r="D19" s="22"/>
      <c r="E19" s="22"/>
      <c r="F19" s="23">
        <v>11</v>
      </c>
      <c r="G19" s="37">
        <v>1</v>
      </c>
      <c r="J19" s="134"/>
      <c r="K19" s="42" t="s">
        <v>25</v>
      </c>
      <c r="L19" s="20">
        <v>3</v>
      </c>
      <c r="M19" s="21">
        <v>2</v>
      </c>
    </row>
    <row r="20" spans="1:13" ht="15.5" customHeight="1">
      <c r="A20" s="128"/>
      <c r="B20" s="9" t="s">
        <v>51</v>
      </c>
      <c r="C20" s="9"/>
      <c r="D20" s="9"/>
      <c r="E20" s="9"/>
      <c r="F20" s="10">
        <v>0</v>
      </c>
      <c r="G20" s="11">
        <v>0</v>
      </c>
      <c r="J20" s="134"/>
      <c r="K20" s="42" t="s">
        <v>26</v>
      </c>
      <c r="L20" s="20">
        <v>2</v>
      </c>
      <c r="M20" s="21">
        <v>2</v>
      </c>
    </row>
    <row r="21" spans="1:13" ht="15.5" customHeight="1">
      <c r="A21" s="128"/>
      <c r="B21" s="9" t="s">
        <v>52</v>
      </c>
      <c r="C21" s="9"/>
      <c r="D21" s="9"/>
      <c r="E21" s="9"/>
      <c r="F21" s="10">
        <v>1</v>
      </c>
      <c r="G21" s="11">
        <v>1</v>
      </c>
      <c r="J21" s="134"/>
      <c r="K21" s="42" t="s">
        <v>94</v>
      </c>
      <c r="L21" s="20">
        <v>1</v>
      </c>
      <c r="M21" s="21">
        <v>0</v>
      </c>
    </row>
    <row r="22" spans="1:13" ht="15.5" customHeight="1" thickBot="1">
      <c r="A22" s="129"/>
      <c r="B22" s="39" t="s">
        <v>61</v>
      </c>
      <c r="C22" s="39"/>
      <c r="D22" s="39"/>
      <c r="E22" s="39"/>
      <c r="F22" s="40">
        <f>SUM(F8:F21)</f>
        <v>97</v>
      </c>
      <c r="G22" s="41">
        <f>SUM(G8:G21)</f>
        <v>51</v>
      </c>
      <c r="J22" s="135"/>
      <c r="K22" s="43" t="s">
        <v>27</v>
      </c>
      <c r="L22" s="77">
        <f>SUM(L17:L21)</f>
        <v>12</v>
      </c>
      <c r="M22" s="76">
        <f>SUM(M17:M21)</f>
        <v>10</v>
      </c>
    </row>
    <row r="23" spans="1:13" ht="15.5" customHeight="1">
      <c r="A23" s="130" t="s">
        <v>60</v>
      </c>
      <c r="B23" s="61" t="s">
        <v>53</v>
      </c>
      <c r="C23" s="61"/>
      <c r="D23" s="61"/>
      <c r="E23" s="61"/>
      <c r="F23" s="62"/>
      <c r="G23" s="63"/>
      <c r="J23" s="124" t="s">
        <v>59</v>
      </c>
      <c r="K23" s="78" t="s">
        <v>63</v>
      </c>
      <c r="L23" s="82">
        <v>0</v>
      </c>
      <c r="M23" s="83">
        <v>0</v>
      </c>
    </row>
    <row r="24" spans="1:13" ht="15.5" customHeight="1">
      <c r="A24" s="131"/>
      <c r="B24" s="44" t="s">
        <v>89</v>
      </c>
      <c r="C24" s="44"/>
      <c r="D24" s="44"/>
      <c r="E24" s="44"/>
      <c r="F24" s="10">
        <v>1</v>
      </c>
      <c r="G24" s="11">
        <v>0</v>
      </c>
      <c r="J24" s="125"/>
      <c r="K24" s="79" t="s">
        <v>64</v>
      </c>
      <c r="L24" s="84">
        <v>0</v>
      </c>
      <c r="M24" s="85">
        <v>0</v>
      </c>
    </row>
    <row r="25" spans="1:13" ht="15.5" customHeight="1">
      <c r="A25" s="131"/>
      <c r="B25" s="44" t="s">
        <v>54</v>
      </c>
      <c r="C25" s="44"/>
      <c r="D25" s="44"/>
      <c r="E25" s="44"/>
      <c r="F25" s="10"/>
      <c r="G25" s="11"/>
      <c r="J25" s="125"/>
      <c r="K25" s="79" t="s">
        <v>65</v>
      </c>
      <c r="L25" s="84">
        <v>1</v>
      </c>
      <c r="M25" s="85">
        <v>1</v>
      </c>
    </row>
    <row r="26" spans="1:13" ht="15.5" customHeight="1">
      <c r="A26" s="131"/>
      <c r="B26" s="45" t="s">
        <v>30</v>
      </c>
      <c r="C26" s="45"/>
      <c r="D26" s="45"/>
      <c r="E26" s="45"/>
      <c r="F26" s="31">
        <v>3</v>
      </c>
      <c r="G26" s="32">
        <v>1</v>
      </c>
      <c r="J26" s="125"/>
      <c r="K26" s="80" t="s">
        <v>28</v>
      </c>
      <c r="L26" s="13">
        <v>13</v>
      </c>
      <c r="M26" s="14">
        <v>5</v>
      </c>
    </row>
    <row r="27" spans="1:13" ht="15.5" customHeight="1">
      <c r="A27" s="131"/>
      <c r="B27" s="45" t="s">
        <v>32</v>
      </c>
      <c r="C27" s="45"/>
      <c r="D27" s="45"/>
      <c r="E27" s="45"/>
      <c r="F27" s="31">
        <v>7</v>
      </c>
      <c r="G27" s="32">
        <v>6</v>
      </c>
      <c r="J27" s="125"/>
      <c r="K27" s="80" t="s">
        <v>29</v>
      </c>
      <c r="L27" s="13">
        <v>0</v>
      </c>
      <c r="M27" s="14">
        <v>0</v>
      </c>
    </row>
    <row r="28" spans="1:13" ht="15.5" customHeight="1">
      <c r="A28" s="131"/>
      <c r="B28" s="45" t="s">
        <v>33</v>
      </c>
      <c r="C28" s="45"/>
      <c r="D28" s="45"/>
      <c r="E28" s="45"/>
      <c r="F28" s="31">
        <v>5</v>
      </c>
      <c r="G28" s="32">
        <v>4</v>
      </c>
      <c r="J28" s="125"/>
      <c r="K28" s="81" t="s">
        <v>62</v>
      </c>
      <c r="L28" s="20">
        <v>4</v>
      </c>
      <c r="M28" s="21">
        <v>3</v>
      </c>
    </row>
    <row r="29" spans="1:13" ht="15.5" customHeight="1">
      <c r="A29" s="131"/>
      <c r="B29" s="45" t="s">
        <v>57</v>
      </c>
      <c r="C29" s="108"/>
      <c r="D29" s="46"/>
      <c r="E29" s="46"/>
      <c r="F29" s="23">
        <v>36</v>
      </c>
      <c r="G29" s="37">
        <v>24</v>
      </c>
      <c r="J29" s="125"/>
      <c r="K29" s="81" t="s">
        <v>31</v>
      </c>
      <c r="L29" s="20">
        <v>1</v>
      </c>
      <c r="M29" s="21">
        <v>1</v>
      </c>
    </row>
    <row r="30" spans="1:13" ht="15.5" customHeight="1">
      <c r="A30" s="131"/>
      <c r="B30" s="45" t="s">
        <v>55</v>
      </c>
      <c r="C30" s="45"/>
      <c r="D30" s="45"/>
      <c r="E30" s="45"/>
      <c r="F30" s="31">
        <v>19</v>
      </c>
      <c r="G30" s="32">
        <v>11</v>
      </c>
      <c r="J30" s="125"/>
      <c r="K30" s="81" t="s">
        <v>98</v>
      </c>
      <c r="L30" s="20">
        <v>1</v>
      </c>
      <c r="M30" s="21">
        <v>1</v>
      </c>
    </row>
    <row r="31" spans="1:13" ht="15.5" customHeight="1">
      <c r="A31" s="131"/>
      <c r="B31" s="45" t="s">
        <v>35</v>
      </c>
      <c r="C31" s="45"/>
      <c r="D31" s="45"/>
      <c r="E31" s="45"/>
      <c r="F31" s="31">
        <v>4</v>
      </c>
      <c r="G31" s="32">
        <v>4</v>
      </c>
      <c r="J31" s="125"/>
      <c r="K31" s="81" t="s">
        <v>95</v>
      </c>
      <c r="L31" s="20">
        <v>1</v>
      </c>
      <c r="M31" s="21">
        <v>0</v>
      </c>
    </row>
    <row r="32" spans="1:13" ht="15.5" customHeight="1">
      <c r="A32" s="131"/>
      <c r="B32" s="45" t="s">
        <v>36</v>
      </c>
      <c r="C32" s="45"/>
      <c r="D32" s="45"/>
      <c r="E32" s="45"/>
      <c r="F32" s="31">
        <v>7</v>
      </c>
      <c r="G32" s="32">
        <v>6</v>
      </c>
      <c r="J32" s="125"/>
      <c r="K32" s="140"/>
      <c r="L32" s="141"/>
      <c r="M32" s="142"/>
    </row>
    <row r="33" spans="1:13" ht="15.5" customHeight="1" thickBot="1">
      <c r="A33" s="131"/>
      <c r="B33" s="45" t="s">
        <v>37</v>
      </c>
      <c r="C33" s="45"/>
      <c r="D33" s="45"/>
      <c r="E33" s="45"/>
      <c r="F33" s="31">
        <v>1</v>
      </c>
      <c r="G33" s="32">
        <v>1</v>
      </c>
      <c r="J33" s="126"/>
      <c r="K33" s="47" t="s">
        <v>34</v>
      </c>
      <c r="L33" s="48">
        <v>20</v>
      </c>
      <c r="M33" s="49">
        <v>11</v>
      </c>
    </row>
    <row r="34" spans="1:13" ht="15.5" customHeight="1">
      <c r="A34" s="131"/>
      <c r="B34" s="45" t="s">
        <v>38</v>
      </c>
      <c r="C34" s="45"/>
      <c r="D34" s="45"/>
      <c r="E34" s="45"/>
      <c r="F34" s="31">
        <v>2</v>
      </c>
      <c r="G34" s="32">
        <v>1</v>
      </c>
      <c r="J34" s="153" t="s">
        <v>93</v>
      </c>
      <c r="K34" s="113" t="s">
        <v>90</v>
      </c>
      <c r="L34" s="20">
        <v>1</v>
      </c>
      <c r="M34" s="21">
        <v>1</v>
      </c>
    </row>
    <row r="35" spans="1:13" ht="15.5" customHeight="1">
      <c r="A35" s="131"/>
      <c r="B35" s="45" t="s">
        <v>39</v>
      </c>
      <c r="C35" s="45"/>
      <c r="D35" s="45"/>
      <c r="E35" s="45"/>
      <c r="F35" s="31">
        <v>2</v>
      </c>
      <c r="G35" s="32">
        <v>2</v>
      </c>
      <c r="J35" s="154"/>
      <c r="K35" s="36" t="s">
        <v>91</v>
      </c>
      <c r="L35" s="20">
        <v>1</v>
      </c>
      <c r="M35" s="21">
        <v>1</v>
      </c>
    </row>
    <row r="36" spans="1:13" ht="15.5" customHeight="1">
      <c r="A36" s="131"/>
      <c r="B36" s="45" t="s">
        <v>40</v>
      </c>
      <c r="C36" s="45"/>
      <c r="D36" s="45"/>
      <c r="E36" s="45"/>
      <c r="F36" s="31">
        <v>3</v>
      </c>
      <c r="G36" s="32">
        <v>2</v>
      </c>
      <c r="J36" s="154"/>
      <c r="K36" s="36" t="s">
        <v>96</v>
      </c>
      <c r="L36" s="20">
        <v>1</v>
      </c>
      <c r="M36" s="21">
        <v>1</v>
      </c>
    </row>
    <row r="37" spans="1:13" ht="15.5" customHeight="1">
      <c r="A37" s="131"/>
      <c r="B37" s="45" t="s">
        <v>41</v>
      </c>
      <c r="C37" s="45"/>
      <c r="D37" s="45"/>
      <c r="E37" s="45"/>
      <c r="F37" s="31">
        <v>3</v>
      </c>
      <c r="G37" s="32">
        <v>1</v>
      </c>
      <c r="J37" s="154"/>
      <c r="K37" s="36" t="s">
        <v>97</v>
      </c>
      <c r="L37" s="20">
        <v>1</v>
      </c>
      <c r="M37" s="21">
        <v>1</v>
      </c>
    </row>
    <row r="38" spans="1:13" ht="15.5" customHeight="1" thickBot="1">
      <c r="A38" s="131"/>
      <c r="B38" s="45" t="s">
        <v>42</v>
      </c>
      <c r="C38" s="45"/>
      <c r="D38" s="45"/>
      <c r="E38" s="45"/>
      <c r="F38" s="31">
        <v>1</v>
      </c>
      <c r="G38" s="32">
        <v>0</v>
      </c>
      <c r="J38" s="155"/>
      <c r="K38" s="114" t="s">
        <v>92</v>
      </c>
      <c r="L38" s="115">
        <f>SUM(L34:L37)</f>
        <v>4</v>
      </c>
      <c r="M38" s="116">
        <f>SUM(M34:M37)</f>
        <v>4</v>
      </c>
    </row>
    <row r="39" spans="1:13" ht="15.5" customHeight="1" thickBot="1">
      <c r="A39" s="132"/>
      <c r="B39" s="51" t="s">
        <v>43</v>
      </c>
      <c r="C39" s="51"/>
      <c r="D39" s="51"/>
      <c r="E39" s="51"/>
      <c r="F39" s="52">
        <f>SUM(F23:F38)</f>
        <v>94</v>
      </c>
      <c r="G39" s="53">
        <f>SUM(G23:G38)</f>
        <v>63</v>
      </c>
      <c r="K39"/>
      <c r="L39"/>
      <c r="M39"/>
    </row>
    <row r="40" spans="1:13" ht="15.5" customHeight="1" thickBot="1">
      <c r="A40"/>
      <c r="B40" s="55"/>
      <c r="C40" s="55"/>
      <c r="D40" s="55"/>
      <c r="E40" s="55"/>
      <c r="F40" s="54"/>
      <c r="G40" s="54"/>
      <c r="J40" s="3"/>
      <c r="K40" s="3"/>
    </row>
    <row r="41" spans="1:13" ht="13" customHeight="1" thickBot="1">
      <c r="A41"/>
      <c r="B41" s="86" t="s">
        <v>99</v>
      </c>
      <c r="C41" s="86"/>
      <c r="H41" s="87"/>
      <c r="J41" s="151" t="s">
        <v>44</v>
      </c>
      <c r="K41" s="152"/>
      <c r="L41" s="112" t="s">
        <v>3</v>
      </c>
      <c r="M41" s="117" t="s">
        <v>4</v>
      </c>
    </row>
    <row r="42" spans="1:13" ht="20" customHeight="1">
      <c r="B42" s="88" t="s">
        <v>66</v>
      </c>
      <c r="C42" s="89" t="s">
        <v>67</v>
      </c>
      <c r="D42" s="90" t="s">
        <v>68</v>
      </c>
      <c r="E42" s="90" t="s">
        <v>69</v>
      </c>
      <c r="F42" s="109" t="s">
        <v>83</v>
      </c>
      <c r="G42" s="109" t="s">
        <v>84</v>
      </c>
      <c r="H42" s="91" t="s">
        <v>85</v>
      </c>
      <c r="J42" s="149" t="s">
        <v>45</v>
      </c>
      <c r="K42" s="150"/>
      <c r="L42" s="56">
        <f>F22</f>
        <v>97</v>
      </c>
      <c r="M42" s="57">
        <f>G22</f>
        <v>51</v>
      </c>
    </row>
    <row r="43" spans="1:13" ht="13" customHeight="1">
      <c r="A43" s="64"/>
      <c r="B43" s="92" t="s">
        <v>70</v>
      </c>
      <c r="C43" s="93">
        <v>32</v>
      </c>
      <c r="D43" s="94">
        <v>14</v>
      </c>
      <c r="E43" s="94">
        <v>0</v>
      </c>
      <c r="F43" s="94">
        <v>0</v>
      </c>
      <c r="G43" s="94">
        <v>3</v>
      </c>
      <c r="H43" s="95">
        <v>0</v>
      </c>
      <c r="J43" s="163" t="s">
        <v>46</v>
      </c>
      <c r="K43" s="164"/>
      <c r="L43" s="70">
        <f>SUM(F39+L16+L22+L33)</f>
        <v>136</v>
      </c>
      <c r="M43" s="71">
        <f>SUM(G39+M16+M22+M33)</f>
        <v>92</v>
      </c>
    </row>
    <row r="44" spans="1:13" ht="13" customHeight="1">
      <c r="A44" s="64"/>
      <c r="B44" s="92" t="s">
        <v>71</v>
      </c>
      <c r="C44" s="93">
        <v>9</v>
      </c>
      <c r="D44" s="94">
        <v>0</v>
      </c>
      <c r="E44" s="94">
        <v>0</v>
      </c>
      <c r="F44" s="94">
        <v>1</v>
      </c>
      <c r="G44" s="94">
        <v>1</v>
      </c>
      <c r="H44" s="95">
        <v>0</v>
      </c>
      <c r="J44" s="163" t="s">
        <v>47</v>
      </c>
      <c r="K44" s="164"/>
      <c r="L44" s="72">
        <f>L38</f>
        <v>4</v>
      </c>
      <c r="M44" s="73">
        <f>M38</f>
        <v>4</v>
      </c>
    </row>
    <row r="45" spans="1:13" ht="13" customHeight="1" thickBot="1">
      <c r="A45" s="64"/>
      <c r="B45" s="92" t="s">
        <v>72</v>
      </c>
      <c r="C45" s="93">
        <v>6</v>
      </c>
      <c r="D45" s="94">
        <v>4</v>
      </c>
      <c r="E45" s="94">
        <v>1</v>
      </c>
      <c r="F45" s="94">
        <v>0</v>
      </c>
      <c r="G45" s="94">
        <v>3</v>
      </c>
      <c r="H45" s="95">
        <v>0</v>
      </c>
      <c r="J45" s="161" t="s">
        <v>48</v>
      </c>
      <c r="K45" s="162"/>
      <c r="L45" s="65">
        <f>SUM(L42:L44)</f>
        <v>237</v>
      </c>
      <c r="M45" s="66">
        <f>SUM(M42:M44)</f>
        <v>147</v>
      </c>
    </row>
    <row r="46" spans="1:13" ht="13" customHeight="1" thickBot="1">
      <c r="A46" s="64"/>
      <c r="B46" s="92" t="s">
        <v>73</v>
      </c>
      <c r="C46" s="93">
        <v>14</v>
      </c>
      <c r="D46" s="94">
        <v>4</v>
      </c>
      <c r="E46" s="96">
        <v>4</v>
      </c>
      <c r="F46" s="96">
        <v>0</v>
      </c>
      <c r="G46" s="94">
        <v>3</v>
      </c>
      <c r="H46" s="95">
        <v>0</v>
      </c>
    </row>
    <row r="47" spans="1:13" ht="13" customHeight="1" thickBot="1">
      <c r="A47" s="64"/>
      <c r="B47" s="92" t="s">
        <v>74</v>
      </c>
      <c r="C47" s="93">
        <v>14</v>
      </c>
      <c r="D47" s="94">
        <v>3</v>
      </c>
      <c r="E47" s="94">
        <v>0</v>
      </c>
      <c r="F47" s="94">
        <v>0</v>
      </c>
      <c r="G47" s="94">
        <v>1</v>
      </c>
      <c r="H47" s="95">
        <v>0</v>
      </c>
      <c r="J47" s="158" t="s">
        <v>77</v>
      </c>
      <c r="K47" s="159"/>
      <c r="L47" s="159"/>
      <c r="M47" s="160"/>
    </row>
    <row r="48" spans="1:13" ht="13" customHeight="1">
      <c r="A48" s="64"/>
      <c r="B48" s="97" t="s">
        <v>75</v>
      </c>
      <c r="C48" s="98">
        <v>3</v>
      </c>
      <c r="D48" s="96">
        <v>0</v>
      </c>
      <c r="E48" s="94">
        <v>0</v>
      </c>
      <c r="F48" s="94">
        <v>0</v>
      </c>
      <c r="G48" s="96">
        <v>0</v>
      </c>
      <c r="H48" s="100">
        <v>0</v>
      </c>
      <c r="J48" s="149" t="s">
        <v>70</v>
      </c>
      <c r="K48" s="156"/>
      <c r="L48" s="157"/>
      <c r="M48" s="103">
        <v>32</v>
      </c>
    </row>
    <row r="49" spans="1:13" ht="13" customHeight="1">
      <c r="A49" s="64"/>
      <c r="B49" s="97" t="s">
        <v>80</v>
      </c>
      <c r="C49" s="98">
        <v>2</v>
      </c>
      <c r="D49" s="96">
        <v>0</v>
      </c>
      <c r="E49" s="99">
        <v>1</v>
      </c>
      <c r="F49" s="99">
        <v>0</v>
      </c>
      <c r="G49" s="96">
        <v>1</v>
      </c>
      <c r="H49" s="100">
        <v>0</v>
      </c>
      <c r="J49" s="146" t="s">
        <v>71</v>
      </c>
      <c r="K49" s="147"/>
      <c r="L49" s="148"/>
      <c r="M49" s="104">
        <v>9</v>
      </c>
    </row>
    <row r="50" spans="1:13" ht="13" customHeight="1" thickBot="1">
      <c r="A50" s="64"/>
      <c r="B50" s="101" t="s">
        <v>76</v>
      </c>
      <c r="C50" s="102">
        <f>SUM(C43:C49)</f>
        <v>80</v>
      </c>
      <c r="D50" s="102">
        <f t="shared" ref="D50:H50" si="0">SUM(D43:D49)</f>
        <v>25</v>
      </c>
      <c r="E50" s="102">
        <f t="shared" si="0"/>
        <v>6</v>
      </c>
      <c r="F50" s="102">
        <f t="shared" si="0"/>
        <v>1</v>
      </c>
      <c r="G50" s="102">
        <f t="shared" si="0"/>
        <v>12</v>
      </c>
      <c r="H50" s="165">
        <f t="shared" si="0"/>
        <v>0</v>
      </c>
      <c r="J50" s="146" t="s">
        <v>78</v>
      </c>
      <c r="K50" s="147"/>
      <c r="L50" s="148"/>
      <c r="M50" s="104">
        <v>6</v>
      </c>
    </row>
    <row r="51" spans="1:13" ht="13" customHeight="1">
      <c r="A51" s="64"/>
      <c r="B51" s="110" t="s">
        <v>87</v>
      </c>
      <c r="C51" s="111"/>
      <c r="D51" s="111"/>
      <c r="E51" s="111"/>
      <c r="F51" s="111"/>
      <c r="G51" s="111"/>
      <c r="H51" s="111"/>
      <c r="J51" s="146" t="s">
        <v>73</v>
      </c>
      <c r="K51" s="147"/>
      <c r="L51" s="148"/>
      <c r="M51" s="104">
        <v>14</v>
      </c>
    </row>
    <row r="52" spans="1:13" ht="13" customHeight="1">
      <c r="B52" s="111" t="s">
        <v>86</v>
      </c>
      <c r="C52" s="111"/>
      <c r="D52" s="111"/>
      <c r="E52" s="111"/>
      <c r="F52" s="111"/>
      <c r="G52" s="111"/>
      <c r="H52" s="111"/>
      <c r="J52" s="146" t="s">
        <v>74</v>
      </c>
      <c r="K52" s="147"/>
      <c r="L52" s="148"/>
      <c r="M52" s="104">
        <v>14</v>
      </c>
    </row>
    <row r="53" spans="1:13" ht="13" customHeight="1" thickBot="1">
      <c r="J53" s="143" t="s">
        <v>79</v>
      </c>
      <c r="K53" s="144"/>
      <c r="L53" s="145"/>
      <c r="M53" s="105">
        <v>5</v>
      </c>
    </row>
    <row r="54" spans="1:13" ht="13" customHeight="1">
      <c r="K54" s="2" t="s">
        <v>76</v>
      </c>
      <c r="M54" s="2">
        <f>SUM(M48:M53)</f>
        <v>80</v>
      </c>
    </row>
    <row r="55" spans="1:13" ht="13" customHeight="1">
      <c r="J55"/>
      <c r="K55"/>
      <c r="L55"/>
      <c r="M55"/>
    </row>
    <row r="56" spans="1:13" ht="13" customHeight="1">
      <c r="J56"/>
      <c r="K56"/>
      <c r="L56"/>
      <c r="M56"/>
    </row>
    <row r="57" spans="1:13" ht="13" customHeight="1"/>
    <row r="58" spans="1:13" ht="13" customHeight="1"/>
    <row r="59" spans="1:13" ht="13" customHeight="1"/>
    <row r="60" spans="1:13" ht="13" customHeight="1">
      <c r="H60" s="54"/>
    </row>
    <row r="61" spans="1:13" ht="13" customHeight="1">
      <c r="H61" s="64"/>
    </row>
    <row r="62" spans="1:13" ht="13" customHeight="1">
      <c r="H62"/>
    </row>
    <row r="63" spans="1:13" ht="13" customHeight="1">
      <c r="H63"/>
    </row>
    <row r="64" spans="1:13" ht="13" customHeight="1">
      <c r="H64"/>
    </row>
    <row r="65" spans="8:8" ht="13" customHeight="1">
      <c r="H65"/>
    </row>
    <row r="66" spans="8:8" ht="13" customHeight="1">
      <c r="H66"/>
    </row>
    <row r="67" spans="8:8" ht="13" customHeight="1">
      <c r="H67"/>
    </row>
    <row r="68" spans="8:8" ht="13" customHeight="1">
      <c r="H68"/>
    </row>
    <row r="69" spans="8:8" ht="13" customHeight="1">
      <c r="H69"/>
    </row>
    <row r="70" spans="8:8" ht="13" customHeight="1">
      <c r="H70"/>
    </row>
    <row r="71" spans="8:8" ht="13" customHeight="1">
      <c r="H71"/>
    </row>
    <row r="72" spans="8:8" ht="13" customHeight="1"/>
    <row r="73" spans="8:8" ht="12.75" customHeight="1"/>
    <row r="74" spans="8:8" ht="12.75" customHeight="1"/>
    <row r="75" spans="8:8" ht="12.75" customHeight="1"/>
    <row r="76" spans="8:8" ht="12.75" customHeight="1"/>
    <row r="77" spans="8:8" ht="12.75" customHeight="1"/>
    <row r="78" spans="8:8" ht="12.75" customHeight="1"/>
    <row r="79" spans="8:8" ht="12.75" customHeight="1"/>
    <row r="80" spans="8:8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9" customHeight="1"/>
    <row r="110" ht="9" customHeight="1"/>
  </sheetData>
  <mergeCells count="23">
    <mergeCell ref="J42:K42"/>
    <mergeCell ref="J41:K41"/>
    <mergeCell ref="J34:J38"/>
    <mergeCell ref="J48:L48"/>
    <mergeCell ref="J47:M47"/>
    <mergeCell ref="J45:K45"/>
    <mergeCell ref="J44:K44"/>
    <mergeCell ref="J43:K43"/>
    <mergeCell ref="J53:L53"/>
    <mergeCell ref="J52:L52"/>
    <mergeCell ref="J51:L51"/>
    <mergeCell ref="J50:L50"/>
    <mergeCell ref="J49:L49"/>
    <mergeCell ref="A1:M1"/>
    <mergeCell ref="J8:J16"/>
    <mergeCell ref="J23:J33"/>
    <mergeCell ref="A8:A22"/>
    <mergeCell ref="A23:A39"/>
    <mergeCell ref="J17:J22"/>
    <mergeCell ref="A4:M4"/>
    <mergeCell ref="A3:M3"/>
    <mergeCell ref="K2:M2"/>
    <mergeCell ref="K32:M32"/>
  </mergeCells>
  <phoneticPr fontId="3"/>
  <pageMargins left="0.51181102362204722" right="0.31496062992125984" top="0.74803149606299213" bottom="0.74803149606299213" header="0.31496062992125984" footer="0.31496062992125984"/>
  <pageSetup paperSize="8" scale="1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江口　佐和子</dc:creator>
  <cp:lastModifiedBy>長友 杏奈</cp:lastModifiedBy>
  <cp:lastPrinted>2025-02-14T03:44:54Z</cp:lastPrinted>
  <dcterms:created xsi:type="dcterms:W3CDTF">2015-06-05T18:19:34Z</dcterms:created>
  <dcterms:modified xsi:type="dcterms:W3CDTF">2026-01-05T23:50:47Z</dcterms:modified>
</cp:coreProperties>
</file>